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 defaultThemeVersion="166925"/>
  <bookViews>
    <workbookView xWindow="65428" yWindow="65428" windowWidth="23256" windowHeight="12456" activeTab="5"/>
  </bookViews>
  <sheets>
    <sheet name="Dane 2" sheetId="3" r:id="rId1"/>
    <sheet name="POLSKA" sheetId="2" r:id="rId2"/>
    <sheet name="woj.lubuskie" sheetId="1" r:id="rId3"/>
    <sheet name="Dane 3" sheetId="5" r:id="rId4"/>
    <sheet name="POLSKA 2" sheetId="4" r:id="rId5"/>
    <sheet name="Dane 4" sheetId="7" r:id="rId6"/>
    <sheet name="Polska 3" sheetId="6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<sst xmlns="http://schemas.openxmlformats.org/spreadsheetml/2006/main" count="218" uniqueCount="52">
  <si>
    <t>Struktura pracujących wg sektorów ekonomicznych i płci w Polsce</t>
  </si>
  <si>
    <t>LATA</t>
  </si>
  <si>
    <t>Ogółem</t>
  </si>
  <si>
    <t>Rolnictwo</t>
  </si>
  <si>
    <t>Przemysł</t>
  </si>
  <si>
    <t>Usługi</t>
  </si>
  <si>
    <t>%</t>
  </si>
  <si>
    <t xml:space="preserve"> </t>
  </si>
  <si>
    <t>ogółem</t>
  </si>
  <si>
    <t>rolnictwo</t>
  </si>
  <si>
    <t>przemysł</t>
  </si>
  <si>
    <t>usługi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</si>
  <si>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</si>
  <si>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</si>
  <si>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</si>
  <si>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</si>
  <si>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</si>
  <si>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</si>
  <si>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</si>
  <si>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</si>
  <si>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</si>
  <si>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</si>
  <si>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</si>
  <si>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</si>
  <si>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</si>
  <si>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</si>
  <si>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</si>
  <si>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</si>
  <si>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Polska</t>
  </si>
  <si>
    <t>woj..lubuskie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</si>
  <si>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</si>
  <si>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</si>
  <si>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</si>
  <si>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</si>
  <si>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</si>
  <si>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</si>
  <si>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</si>
  <si>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</si>
  <si>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</si>
  <si>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</si>
  <si>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</si>
  <si>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</si>
  <si>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</si>
  <si>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</si>
  <si>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</si>
  <si>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</si>
  <si>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</si>
  <si>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Struktura pracujących wg wymiaru zatrudnienia i płci w poszczególnych województwach Polski w 2020 roku</t>
  </si>
  <si>
    <t>Wyszczególnienie</t>
  </si>
  <si>
    <t>Pełny etat</t>
  </si>
  <si>
    <t>Niepełny etat</t>
  </si>
  <si>
    <t>w tym kobiety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</si>
</sst>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2" borderId="1">
      <alignment horizontal="left" vertical="center" wrapText="1"/>
      <protection/>
    </xf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0" fontId="0" fillId="0" borderId="0" xfId="20" applyNumberFormat="1" applyFont="1"/>
    <xf numFmtId="10" fontId="0" fillId="0" borderId="0" xfId="0" applyNumberFormat="1"/>
    <xf numFmtId="0" fontId="0" fillId="0" borderId="0" xfId="0" applyAlignment="1">
      <alignment horizontal="left" vertical="center" wrapText="1"/>
    </xf>
    <xf numFmtId="3" fontId="2" fillId="0" borderId="0" xfId="0" applyNumberFormat="1" applyFont="1"/>
    <xf numFmtId="0" fontId="0" fillId="0" borderId="0" xfId="0" applyAlignment="1">
      <alignment horizontal="center"/>
    </xf>
    <xf numFmtId="165" fontId="0" fillId="0" borderId="0" xfId="20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2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  <cellStyle name="Kolum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FDF6F-3758-4358-BFC2-BF783A0277A0}">
  <dimension ref="A3:Q13"/>
  <sheetViews>
    <sheetView workbookViewId="0" topLeftCell="A1">
      <selection activeCell="A9" sqref="A9:Q13"/>
    </sheetView>
  </sheetViews>
  <sheetFormatPr defaultColWidth="9.140625" defaultRowHeight="15"/>
  <cols>
    <col min="1" max="1" width="11.7109375" style="0" customWidth="1"/>
  </cols>
  <sheetData>
    <row r="3" spans="1:17" ht="15">
      <c r="A3" t="s">
        <v>28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P3" s="7" t="s">
        <v>26</v>
      </c>
      <c r="Q3" s="7" t="s">
        <v>27</v>
      </c>
    </row>
    <row r="4" spans="1:17" ht="15">
      <c r="A4" t="s">
        <v>8</v>
      </c>
      <c r="B4">
        <v>14116</v>
      </c>
      <c r="C4">
        <v>14594</v>
      </c>
      <c r="D4">
        <v>15241</v>
      </c>
      <c r="E4">
        <v>15800</v>
      </c>
      <c r="F4">
        <v>15868</v>
      </c>
      <c r="G4">
        <v>15473</v>
      </c>
      <c r="H4">
        <v>15562</v>
      </c>
      <c r="I4">
        <v>15591</v>
      </c>
      <c r="J4">
        <v>15568</v>
      </c>
      <c r="K4">
        <v>15862</v>
      </c>
      <c r="L4">
        <v>16084</v>
      </c>
      <c r="M4">
        <v>16197</v>
      </c>
      <c r="N4">
        <v>16423</v>
      </c>
      <c r="O4">
        <v>16484</v>
      </c>
      <c r="P4">
        <v>16461</v>
      </c>
      <c r="Q4">
        <v>16442</v>
      </c>
    </row>
    <row r="5" spans="1:17" ht="15">
      <c r="A5" t="s">
        <v>9</v>
      </c>
      <c r="B5">
        <v>2452</v>
      </c>
      <c r="C5">
        <v>2304</v>
      </c>
      <c r="D5">
        <v>2247</v>
      </c>
      <c r="E5">
        <v>2206</v>
      </c>
      <c r="F5">
        <v>2107</v>
      </c>
      <c r="G5">
        <v>2019</v>
      </c>
      <c r="H5">
        <v>2008</v>
      </c>
      <c r="I5">
        <v>1960</v>
      </c>
      <c r="J5">
        <v>1867</v>
      </c>
      <c r="K5">
        <v>1820</v>
      </c>
      <c r="L5">
        <v>1849</v>
      </c>
      <c r="M5">
        <v>1708</v>
      </c>
      <c r="N5">
        <v>1672</v>
      </c>
      <c r="O5">
        <v>1578</v>
      </c>
      <c r="P5">
        <v>1498</v>
      </c>
      <c r="Q5">
        <v>1568</v>
      </c>
    </row>
    <row r="6" spans="1:17" ht="15">
      <c r="A6" t="s">
        <v>10</v>
      </c>
      <c r="B6">
        <v>4127</v>
      </c>
      <c r="C6">
        <v>4374</v>
      </c>
      <c r="D6">
        <v>4681</v>
      </c>
      <c r="E6">
        <v>5036</v>
      </c>
      <c r="F6">
        <v>4934</v>
      </c>
      <c r="G6">
        <v>4686</v>
      </c>
      <c r="H6">
        <v>4772</v>
      </c>
      <c r="I6">
        <v>4740</v>
      </c>
      <c r="J6">
        <v>4752</v>
      </c>
      <c r="K6">
        <v>4836</v>
      </c>
      <c r="L6">
        <v>4896</v>
      </c>
      <c r="M6">
        <v>5074</v>
      </c>
      <c r="N6">
        <v>5180</v>
      </c>
      <c r="O6">
        <v>5219</v>
      </c>
      <c r="P6">
        <v>5260</v>
      </c>
      <c r="Q6">
        <v>5179</v>
      </c>
    </row>
    <row r="7" spans="1:17" ht="15">
      <c r="A7" t="s">
        <v>11</v>
      </c>
      <c r="B7">
        <v>7531</v>
      </c>
      <c r="C7">
        <v>7912</v>
      </c>
      <c r="D7">
        <v>8309</v>
      </c>
      <c r="E7">
        <v>8549</v>
      </c>
      <c r="F7">
        <v>8819</v>
      </c>
      <c r="G7">
        <v>8758</v>
      </c>
      <c r="H7">
        <v>8777</v>
      </c>
      <c r="I7">
        <v>8884</v>
      </c>
      <c r="J7">
        <v>8941</v>
      </c>
      <c r="K7">
        <v>9179</v>
      </c>
      <c r="L7">
        <v>9289</v>
      </c>
      <c r="M7">
        <v>9354</v>
      </c>
      <c r="N7">
        <v>9507</v>
      </c>
      <c r="O7">
        <v>9606</v>
      </c>
      <c r="P7">
        <v>9612</v>
      </c>
      <c r="Q7">
        <v>9600</v>
      </c>
    </row>
    <row r="9" spans="1:17" ht="15">
      <c r="A9" t="s">
        <v>29</v>
      </c>
      <c r="B9" s="7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20</v>
      </c>
      <c r="K9" s="7" t="s">
        <v>21</v>
      </c>
      <c r="L9" s="7" t="s">
        <v>22</v>
      </c>
      <c r="M9" s="7" t="s">
        <v>23</v>
      </c>
      <c r="N9" s="7" t="s">
        <v>24</v>
      </c>
      <c r="O9" s="7" t="s">
        <v>25</v>
      </c>
      <c r="P9" s="7" t="s">
        <v>26</v>
      </c>
      <c r="Q9" s="7" t="s">
        <v>27</v>
      </c>
    </row>
    <row r="10" spans="1:17" ht="15">
      <c r="A10" t="s">
        <v>8</v>
      </c>
      <c r="B10" s="6">
        <v>398</v>
      </c>
      <c r="C10" s="6">
        <v>419</v>
      </c>
      <c r="D10" s="6">
        <v>437</v>
      </c>
      <c r="E10" s="6">
        <v>416</v>
      </c>
      <c r="F10" s="6">
        <v>407</v>
      </c>
      <c r="G10" s="6">
        <v>427</v>
      </c>
      <c r="H10" s="6">
        <v>420</v>
      </c>
      <c r="I10" s="6">
        <v>406</v>
      </c>
      <c r="J10" s="6">
        <v>405</v>
      </c>
      <c r="K10" s="6">
        <v>403</v>
      </c>
      <c r="L10" s="6">
        <v>413</v>
      </c>
      <c r="M10" s="6">
        <v>427</v>
      </c>
      <c r="N10" s="6">
        <v>429</v>
      </c>
      <c r="O10" s="6">
        <v>425</v>
      </c>
      <c r="P10" s="6">
        <v>426</v>
      </c>
      <c r="Q10" s="6">
        <v>424</v>
      </c>
    </row>
    <row r="11" spans="1:17" ht="15">
      <c r="A11" t="s">
        <v>9</v>
      </c>
      <c r="B11" s="6">
        <v>45</v>
      </c>
      <c r="C11" s="6">
        <v>41</v>
      </c>
      <c r="D11" s="6">
        <v>43</v>
      </c>
      <c r="E11" s="6">
        <v>36</v>
      </c>
      <c r="F11" s="6">
        <v>30</v>
      </c>
      <c r="G11" s="6">
        <v>34</v>
      </c>
      <c r="H11" s="6">
        <v>32</v>
      </c>
      <c r="I11" s="6">
        <v>31</v>
      </c>
      <c r="J11" s="6">
        <v>35</v>
      </c>
      <c r="K11" s="6">
        <v>32</v>
      </c>
      <c r="L11" s="6">
        <v>26</v>
      </c>
      <c r="M11" s="6">
        <v>29</v>
      </c>
      <c r="N11" s="6">
        <v>35</v>
      </c>
      <c r="O11" s="6">
        <v>29</v>
      </c>
      <c r="P11" s="6">
        <v>26</v>
      </c>
      <c r="Q11" s="6">
        <v>28</v>
      </c>
    </row>
    <row r="12" spans="1:17" ht="15">
      <c r="A12" t="s">
        <v>10</v>
      </c>
      <c r="B12" s="6">
        <v>127</v>
      </c>
      <c r="C12" s="6">
        <v>144</v>
      </c>
      <c r="D12" s="6">
        <v>151</v>
      </c>
      <c r="E12" s="6">
        <v>151</v>
      </c>
      <c r="F12" s="6">
        <v>141</v>
      </c>
      <c r="G12" s="6">
        <v>146</v>
      </c>
      <c r="H12" s="6">
        <v>147</v>
      </c>
      <c r="I12" s="6">
        <v>135</v>
      </c>
      <c r="J12" s="6">
        <v>134</v>
      </c>
      <c r="K12" s="6">
        <v>134</v>
      </c>
      <c r="L12" s="6">
        <v>144</v>
      </c>
      <c r="M12" s="6">
        <v>145</v>
      </c>
      <c r="N12" s="6">
        <v>140</v>
      </c>
      <c r="O12" s="6">
        <v>150</v>
      </c>
      <c r="P12" s="6">
        <v>156</v>
      </c>
      <c r="Q12" s="6">
        <v>144</v>
      </c>
    </row>
    <row r="13" spans="1:17" ht="15">
      <c r="A13" t="s">
        <v>11</v>
      </c>
      <c r="B13" s="6">
        <v>225</v>
      </c>
      <c r="C13" s="6">
        <v>234</v>
      </c>
      <c r="D13" s="6">
        <v>244</v>
      </c>
      <c r="E13" s="6">
        <v>229</v>
      </c>
      <c r="F13" s="6">
        <v>236</v>
      </c>
      <c r="G13" s="6">
        <v>247</v>
      </c>
      <c r="H13" s="6">
        <v>241</v>
      </c>
      <c r="I13" s="6">
        <v>240</v>
      </c>
      <c r="J13" s="6">
        <v>235</v>
      </c>
      <c r="K13" s="6">
        <v>237</v>
      </c>
      <c r="L13" s="6">
        <v>241</v>
      </c>
      <c r="M13" s="6">
        <v>252</v>
      </c>
      <c r="N13" s="6">
        <v>253</v>
      </c>
      <c r="O13" s="6">
        <v>245</v>
      </c>
      <c r="P13" s="6">
        <v>242</v>
      </c>
      <c r="Q13" s="6">
        <v>249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A2C4D-CB8F-4E3B-8127-36F6FB0D096D}">
  <dimension ref="A1:W19"/>
  <sheetViews>
    <sheetView workbookViewId="0" topLeftCell="A1">
      <selection activeCell="A1" sqref="A1:M19"/>
    </sheetView>
  </sheetViews>
  <sheetFormatPr defaultColWidth="9.140625" defaultRowHeight="15"/>
  <cols>
    <col min="3" max="3" width="11.00390625" style="0" customWidth="1"/>
    <col min="6" max="6" width="10.28125" style="0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5" ht="1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2:13" ht="15">
      <c r="B3" t="s">
        <v>6</v>
      </c>
      <c r="C3" t="s">
        <v>6</v>
      </c>
      <c r="D3" t="s">
        <v>6</v>
      </c>
      <c r="E3" t="s">
        <v>6</v>
      </c>
      <c r="F3" s="2"/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13" ht="15">
      <c r="A4">
        <v>2005</v>
      </c>
      <c r="B4">
        <v>100</v>
      </c>
      <c r="C4" s="3">
        <f>K4/J4</f>
        <v>0.17370359875318786</v>
      </c>
      <c r="D4" s="3">
        <f>L4/J4</f>
        <v>0.29236327571550014</v>
      </c>
      <c r="E4" s="3">
        <f>M4/J4</f>
        <v>0.5335080759421933</v>
      </c>
      <c r="F4" s="4">
        <f>C4+D4+E4</f>
        <v>0.9995749504108813</v>
      </c>
      <c r="I4" t="s">
        <v>12</v>
      </c>
      <c r="J4">
        <v>14116</v>
      </c>
      <c r="K4">
        <v>2452</v>
      </c>
      <c r="L4">
        <v>4127</v>
      </c>
      <c r="M4">
        <v>7531</v>
      </c>
    </row>
    <row r="5" spans="1:13" ht="15">
      <c r="A5">
        <v>2006</v>
      </c>
      <c r="B5">
        <v>100</v>
      </c>
      <c r="C5" s="3">
        <f>K5/J5</f>
        <v>0.15787309853364395</v>
      </c>
      <c r="D5" s="3">
        <f>L5/J5</f>
        <v>0.2997122104974647</v>
      </c>
      <c r="E5" s="3">
        <f>M5/J5</f>
        <v>0.5421406057283815</v>
      </c>
      <c r="F5" s="4">
        <f aca="true" t="shared" si="0" ref="F5:F19">C5+D5+E5</f>
        <v>0.9997259147594901</v>
      </c>
      <c r="I5" t="s">
        <v>13</v>
      </c>
      <c r="J5">
        <v>14594</v>
      </c>
      <c r="K5">
        <v>2304</v>
      </c>
      <c r="L5">
        <v>4374</v>
      </c>
      <c r="M5">
        <v>7912</v>
      </c>
    </row>
    <row r="6" spans="1:23" ht="15">
      <c r="A6">
        <v>2007</v>
      </c>
      <c r="B6">
        <v>100</v>
      </c>
      <c r="C6" s="3">
        <f>K6/J6</f>
        <v>0.14743127091398203</v>
      </c>
      <c r="D6" s="3">
        <f>L6/J6</f>
        <v>0.30713207794764125</v>
      </c>
      <c r="E6" s="3">
        <f>M6/J6</f>
        <v>0.5451742011679024</v>
      </c>
      <c r="F6" s="4">
        <f t="shared" si="0"/>
        <v>0.9997375500295257</v>
      </c>
      <c r="I6" t="s">
        <v>14</v>
      </c>
      <c r="J6">
        <v>15241</v>
      </c>
      <c r="K6">
        <v>2247</v>
      </c>
      <c r="L6">
        <v>4681</v>
      </c>
      <c r="M6">
        <v>8309</v>
      </c>
      <c r="P6" s="5"/>
      <c r="Q6" s="5"/>
      <c r="R6" s="5"/>
      <c r="S6" s="5"/>
      <c r="T6" s="5"/>
      <c r="U6" s="5"/>
      <c r="V6" s="5"/>
      <c r="W6" s="5"/>
    </row>
    <row r="7" spans="1:23" ht="15">
      <c r="A7">
        <v>2008</v>
      </c>
      <c r="B7">
        <v>100</v>
      </c>
      <c r="C7" s="3">
        <f>K7/J7</f>
        <v>0.13962025316455695</v>
      </c>
      <c r="D7" s="3">
        <f>L7/J7</f>
        <v>0.3187341772151899</v>
      </c>
      <c r="E7" s="3">
        <f>M7/J7</f>
        <v>0.5410759493670886</v>
      </c>
      <c r="F7" s="4">
        <f t="shared" si="0"/>
        <v>0.9994303797468354</v>
      </c>
      <c r="I7" t="s">
        <v>15</v>
      </c>
      <c r="J7">
        <v>15800</v>
      </c>
      <c r="K7">
        <v>2206</v>
      </c>
      <c r="L7">
        <v>5036</v>
      </c>
      <c r="M7">
        <v>8549</v>
      </c>
      <c r="P7" s="6"/>
      <c r="Q7" s="6"/>
      <c r="R7" s="6"/>
      <c r="S7" s="6"/>
      <c r="T7" s="6"/>
      <c r="U7" s="6"/>
      <c r="V7" s="6"/>
      <c r="W7" s="6"/>
    </row>
    <row r="8" spans="1:23" ht="15">
      <c r="A8">
        <v>2009</v>
      </c>
      <c r="B8">
        <v>100</v>
      </c>
      <c r="C8" s="3">
        <f>K8/J8</f>
        <v>0.1327829594151752</v>
      </c>
      <c r="D8" s="3">
        <f>L8/J8</f>
        <v>0.31094025712125034</v>
      </c>
      <c r="E8" s="3">
        <f>M8/J8</f>
        <v>0.5557726241492311</v>
      </c>
      <c r="F8" s="4">
        <f t="shared" si="0"/>
        <v>0.9994958406856567</v>
      </c>
      <c r="I8" t="s">
        <v>16</v>
      </c>
      <c r="J8">
        <v>15868</v>
      </c>
      <c r="K8">
        <v>2107</v>
      </c>
      <c r="L8">
        <v>4934</v>
      </c>
      <c r="M8">
        <v>8819</v>
      </c>
      <c r="P8" s="6"/>
      <c r="Q8" s="6"/>
      <c r="R8" s="6"/>
      <c r="S8" s="6"/>
      <c r="T8" s="6"/>
      <c r="U8" s="6"/>
      <c r="V8" s="6"/>
      <c r="W8" s="6"/>
    </row>
    <row r="9" spans="1:23" ht="15">
      <c r="A9">
        <v>2010</v>
      </c>
      <c r="B9">
        <v>100</v>
      </c>
      <c r="C9" s="3">
        <f>K9/J9</f>
        <v>0.13048536159762167</v>
      </c>
      <c r="D9" s="3">
        <f>L9/J9</f>
        <v>0.3028501260259807</v>
      </c>
      <c r="E9" s="3">
        <f>M9/J9</f>
        <v>0.5660182252956764</v>
      </c>
      <c r="F9" s="4">
        <f t="shared" si="0"/>
        <v>0.9993537129192788</v>
      </c>
      <c r="I9" t="s">
        <v>17</v>
      </c>
      <c r="J9">
        <v>15473</v>
      </c>
      <c r="K9">
        <v>2019</v>
      </c>
      <c r="L9">
        <v>4686</v>
      </c>
      <c r="M9">
        <v>8758</v>
      </c>
      <c r="P9" s="6"/>
      <c r="Q9" s="6"/>
      <c r="R9" s="6"/>
      <c r="S9" s="6"/>
      <c r="T9" s="6"/>
      <c r="U9" s="6"/>
      <c r="V9" s="6"/>
      <c r="W9" s="6"/>
    </row>
    <row r="10" spans="1:23" ht="15">
      <c r="A10">
        <v>2011</v>
      </c>
      <c r="B10">
        <v>100</v>
      </c>
      <c r="C10" s="3">
        <f>K10/J10</f>
        <v>0.12903225806451613</v>
      </c>
      <c r="D10" s="3">
        <f>L10/J10</f>
        <v>0.30664439018121065</v>
      </c>
      <c r="E10" s="3">
        <f>M10/J10</f>
        <v>0.5640020562909652</v>
      </c>
      <c r="F10" s="4">
        <f t="shared" si="0"/>
        <v>0.9996787045366919</v>
      </c>
      <c r="I10" t="s">
        <v>18</v>
      </c>
      <c r="J10">
        <v>15562</v>
      </c>
      <c r="K10">
        <v>2008</v>
      </c>
      <c r="L10">
        <v>4772</v>
      </c>
      <c r="M10">
        <v>8777</v>
      </c>
      <c r="P10" s="6"/>
      <c r="Q10" s="6"/>
      <c r="R10" s="6"/>
      <c r="S10" s="6"/>
      <c r="T10" s="6"/>
      <c r="U10" s="6"/>
      <c r="V10" s="6"/>
      <c r="W10" s="6"/>
    </row>
    <row r="11" spans="1:13" ht="15">
      <c r="A11">
        <v>2012</v>
      </c>
      <c r="B11">
        <v>100</v>
      </c>
      <c r="C11" s="3">
        <f>K11/J11</f>
        <v>0.12571355269065487</v>
      </c>
      <c r="D11" s="3">
        <f>L11/J11</f>
        <v>0.304021550894747</v>
      </c>
      <c r="E11" s="3">
        <f>M11/J11</f>
        <v>0.569815919440703</v>
      </c>
      <c r="F11" s="4">
        <f t="shared" si="0"/>
        <v>0.9995510230261049</v>
      </c>
      <c r="I11" t="s">
        <v>19</v>
      </c>
      <c r="J11">
        <v>15591</v>
      </c>
      <c r="K11">
        <v>1960</v>
      </c>
      <c r="L11">
        <v>4740</v>
      </c>
      <c r="M11">
        <v>8884</v>
      </c>
    </row>
    <row r="12" spans="1:13" ht="15">
      <c r="A12">
        <v>2013</v>
      </c>
      <c r="B12">
        <v>100</v>
      </c>
      <c r="C12" s="3">
        <f>K12/J12</f>
        <v>0.11992548818088386</v>
      </c>
      <c r="D12" s="3">
        <f>L12/J12</f>
        <v>0.3052415210688592</v>
      </c>
      <c r="E12" s="3">
        <f>M12/J12</f>
        <v>0.5743191161356629</v>
      </c>
      <c r="F12" s="4">
        <f t="shared" si="0"/>
        <v>0.9994861253854059</v>
      </c>
      <c r="I12" t="s">
        <v>20</v>
      </c>
      <c r="J12">
        <v>15568</v>
      </c>
      <c r="K12">
        <v>1867</v>
      </c>
      <c r="L12">
        <v>4752</v>
      </c>
      <c r="M12">
        <v>8941</v>
      </c>
    </row>
    <row r="13" spans="1:13" ht="15">
      <c r="A13">
        <v>2014</v>
      </c>
      <c r="B13">
        <v>100</v>
      </c>
      <c r="C13" s="3">
        <f>K13/J13</f>
        <v>0.1147396293027361</v>
      </c>
      <c r="D13" s="3">
        <f>L13/J13</f>
        <v>0.3048795864329845</v>
      </c>
      <c r="E13" s="3">
        <f>M13/J13</f>
        <v>0.5786786029504476</v>
      </c>
      <c r="F13" s="4">
        <f t="shared" si="0"/>
        <v>0.9982978186861682</v>
      </c>
      <c r="I13" t="s">
        <v>21</v>
      </c>
      <c r="J13">
        <v>15862</v>
      </c>
      <c r="K13">
        <v>1820</v>
      </c>
      <c r="L13">
        <v>4836</v>
      </c>
      <c r="M13">
        <v>9179</v>
      </c>
    </row>
    <row r="14" spans="1:13" ht="15">
      <c r="A14">
        <v>2015</v>
      </c>
      <c r="B14">
        <v>100</v>
      </c>
      <c r="C14" s="3">
        <f>K14/J14</f>
        <v>0.1149589654314847</v>
      </c>
      <c r="D14" s="3">
        <f>L14/J14</f>
        <v>0.3044018900770952</v>
      </c>
      <c r="E14" s="3">
        <f>M14/J14</f>
        <v>0.5775304650584432</v>
      </c>
      <c r="F14" s="4">
        <f t="shared" si="0"/>
        <v>0.9968913205670231</v>
      </c>
      <c r="I14" t="s">
        <v>22</v>
      </c>
      <c r="J14">
        <v>16084</v>
      </c>
      <c r="K14">
        <v>1849</v>
      </c>
      <c r="L14">
        <v>4896</v>
      </c>
      <c r="M14">
        <v>9289</v>
      </c>
    </row>
    <row r="15" spans="1:13" ht="15">
      <c r="A15">
        <v>2016</v>
      </c>
      <c r="B15">
        <v>100</v>
      </c>
      <c r="C15" s="3">
        <f>K15/J15</f>
        <v>0.10545162684447737</v>
      </c>
      <c r="D15" s="3">
        <f>L15/J15</f>
        <v>0.31326788911526826</v>
      </c>
      <c r="E15" s="3">
        <f>M15/J15</f>
        <v>0.5775143545100945</v>
      </c>
      <c r="F15" s="4">
        <f t="shared" si="0"/>
        <v>0.9962338704698401</v>
      </c>
      <c r="I15" t="s">
        <v>23</v>
      </c>
      <c r="J15">
        <v>16197</v>
      </c>
      <c r="K15">
        <v>1708</v>
      </c>
      <c r="L15">
        <v>5074</v>
      </c>
      <c r="M15">
        <v>9354</v>
      </c>
    </row>
    <row r="16" spans="1:13" ht="15">
      <c r="A16">
        <v>2017</v>
      </c>
      <c r="B16">
        <v>100</v>
      </c>
      <c r="C16" s="3">
        <f>K16/J16</f>
        <v>0.10180843938379103</v>
      </c>
      <c r="D16" s="3">
        <f>L16/J16</f>
        <v>0.3154113134019363</v>
      </c>
      <c r="E16" s="3">
        <f>M16/J16</f>
        <v>0.5788832734579553</v>
      </c>
      <c r="F16" s="4">
        <f t="shared" si="0"/>
        <v>0.9961030262436826</v>
      </c>
      <c r="I16" t="s">
        <v>24</v>
      </c>
      <c r="J16">
        <v>16423</v>
      </c>
      <c r="K16">
        <v>1672</v>
      </c>
      <c r="L16">
        <v>5180</v>
      </c>
      <c r="M16">
        <v>9507</v>
      </c>
    </row>
    <row r="17" spans="1:13" ht="15">
      <c r="A17">
        <v>2018</v>
      </c>
      <c r="B17">
        <v>100</v>
      </c>
      <c r="C17" s="3">
        <f>K17/J17</f>
        <v>0.09572919194370298</v>
      </c>
      <c r="D17" s="3">
        <f>L17/J17</f>
        <v>0.31661004610531424</v>
      </c>
      <c r="E17" s="3">
        <f>M17/J17</f>
        <v>0.5827469060907546</v>
      </c>
      <c r="F17" s="4">
        <f t="shared" si="0"/>
        <v>0.9950861441397718</v>
      </c>
      <c r="I17" t="s">
        <v>25</v>
      </c>
      <c r="J17">
        <v>16484</v>
      </c>
      <c r="K17">
        <v>1578</v>
      </c>
      <c r="L17">
        <v>5219</v>
      </c>
      <c r="M17">
        <v>9606</v>
      </c>
    </row>
    <row r="18" spans="1:13" ht="15">
      <c r="A18">
        <v>2019</v>
      </c>
      <c r="B18">
        <v>100</v>
      </c>
      <c r="C18" s="3">
        <f>K18/J18</f>
        <v>0.09100297673288378</v>
      </c>
      <c r="D18" s="3">
        <f>L18/J18</f>
        <v>0.31954316262681487</v>
      </c>
      <c r="E18" s="3">
        <f>M18/J18</f>
        <v>0.5839256424275561</v>
      </c>
      <c r="F18" s="4">
        <f t="shared" si="0"/>
        <v>0.9944717817872547</v>
      </c>
      <c r="I18" t="s">
        <v>26</v>
      </c>
      <c r="J18">
        <v>16461</v>
      </c>
      <c r="K18">
        <v>1498</v>
      </c>
      <c r="L18">
        <v>5260</v>
      </c>
      <c r="M18">
        <v>9612</v>
      </c>
    </row>
    <row r="19" spans="1:13" ht="15">
      <c r="A19">
        <v>2020</v>
      </c>
      <c r="B19">
        <v>100</v>
      </c>
      <c r="C19" s="3">
        <f>K19/J19</f>
        <v>0.09536552730811337</v>
      </c>
      <c r="D19" s="3">
        <f>L19/J19</f>
        <v>0.3149860114341321</v>
      </c>
      <c r="E19" s="3">
        <f>M19/J19</f>
        <v>0.5838705753557961</v>
      </c>
      <c r="F19" s="4">
        <f t="shared" si="0"/>
        <v>0.9942221140980416</v>
      </c>
      <c r="I19" t="s">
        <v>27</v>
      </c>
      <c r="J19">
        <v>16442</v>
      </c>
      <c r="K19">
        <v>1568</v>
      </c>
      <c r="L19">
        <v>5179</v>
      </c>
      <c r="M19">
        <v>9600</v>
      </c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93B93-4D93-465C-B0E5-6B5667C1B48C}">
  <dimension ref="A1:M19"/>
  <sheetViews>
    <sheetView workbookViewId="0" topLeftCell="A1">
      <selection activeCell="K29" sqref="K29"/>
    </sheetView>
  </sheetViews>
  <sheetFormatPr defaultColWidth="9.140625" defaultRowHeight="15"/>
  <cols>
    <col min="9" max="9" width="11.7109375" style="0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5" ht="1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2:13" ht="15">
      <c r="B3" t="s">
        <v>6</v>
      </c>
      <c r="C3" t="s">
        <v>6</v>
      </c>
      <c r="D3" t="s">
        <v>6</v>
      </c>
      <c r="E3" t="s">
        <v>6</v>
      </c>
      <c r="F3" s="2"/>
      <c r="I3" t="s">
        <v>29</v>
      </c>
      <c r="J3" t="s">
        <v>8</v>
      </c>
      <c r="K3" t="s">
        <v>9</v>
      </c>
      <c r="L3" t="s">
        <v>10</v>
      </c>
      <c r="M3" t="s">
        <v>11</v>
      </c>
    </row>
    <row r="4" spans="1:13" ht="15">
      <c r="A4">
        <v>2005</v>
      </c>
      <c r="B4">
        <v>100</v>
      </c>
      <c r="C4" s="3">
        <f>K4/J4</f>
        <v>0.11306532663316583</v>
      </c>
      <c r="D4" s="3">
        <f>L4/J4</f>
        <v>0.31909547738693467</v>
      </c>
      <c r="E4" s="3">
        <f>M4/J4</f>
        <v>0.5653266331658291</v>
      </c>
      <c r="F4" s="4">
        <f>C4+D4+E4</f>
        <v>0.9974874371859296</v>
      </c>
      <c r="I4" s="7" t="s">
        <v>12</v>
      </c>
      <c r="J4" s="6">
        <v>398</v>
      </c>
      <c r="K4" s="6">
        <v>45</v>
      </c>
      <c r="L4" s="6">
        <v>127</v>
      </c>
      <c r="M4" s="6">
        <v>225</v>
      </c>
    </row>
    <row r="5" spans="1:13" ht="15">
      <c r="A5">
        <v>2006</v>
      </c>
      <c r="B5">
        <v>100</v>
      </c>
      <c r="C5" s="3">
        <f>K5/J5</f>
        <v>0.09785202863961814</v>
      </c>
      <c r="D5" s="3">
        <f>L5/J5</f>
        <v>0.3436754176610978</v>
      </c>
      <c r="E5" s="3">
        <f>M5/J5</f>
        <v>0.5584725536992841</v>
      </c>
      <c r="F5" s="4">
        <f aca="true" t="shared" si="0" ref="F5:F19">C5+D5+E5</f>
        <v>1</v>
      </c>
      <c r="I5" s="7" t="s">
        <v>13</v>
      </c>
      <c r="J5" s="6">
        <v>419</v>
      </c>
      <c r="K5" s="6">
        <v>41</v>
      </c>
      <c r="L5" s="6">
        <v>144</v>
      </c>
      <c r="M5" s="6">
        <v>234</v>
      </c>
    </row>
    <row r="6" spans="1:13" ht="15">
      <c r="A6">
        <v>2007</v>
      </c>
      <c r="B6">
        <v>100</v>
      </c>
      <c r="C6" s="3">
        <f>K6/J6</f>
        <v>0.09839816933638444</v>
      </c>
      <c r="D6" s="3">
        <f>L6/J6</f>
        <v>0.34553775743707094</v>
      </c>
      <c r="E6" s="3">
        <f>M6/J6</f>
        <v>0.5583524027459954</v>
      </c>
      <c r="F6" s="4">
        <f t="shared" si="0"/>
        <v>1.002288329519451</v>
      </c>
      <c r="I6" s="7" t="s">
        <v>14</v>
      </c>
      <c r="J6" s="6">
        <v>437</v>
      </c>
      <c r="K6" s="6">
        <v>43</v>
      </c>
      <c r="L6" s="6">
        <v>151</v>
      </c>
      <c r="M6" s="6">
        <v>244</v>
      </c>
    </row>
    <row r="7" spans="1:13" ht="15">
      <c r="A7">
        <v>2008</v>
      </c>
      <c r="B7">
        <v>100</v>
      </c>
      <c r="C7" s="3">
        <f>K7/J7</f>
        <v>0.08653846153846154</v>
      </c>
      <c r="D7" s="3">
        <f>L7/J7</f>
        <v>0.3629807692307692</v>
      </c>
      <c r="E7" s="3">
        <f>M7/J7</f>
        <v>0.5504807692307693</v>
      </c>
      <c r="F7" s="4">
        <f t="shared" si="0"/>
        <v>1</v>
      </c>
      <c r="I7" s="7" t="s">
        <v>15</v>
      </c>
      <c r="J7" s="6">
        <v>416</v>
      </c>
      <c r="K7" s="6">
        <v>36</v>
      </c>
      <c r="L7" s="6">
        <v>151</v>
      </c>
      <c r="M7" s="6">
        <v>229</v>
      </c>
    </row>
    <row r="8" spans="1:13" ht="15">
      <c r="A8">
        <v>2009</v>
      </c>
      <c r="B8">
        <v>100</v>
      </c>
      <c r="C8" s="3">
        <f>K8/J8</f>
        <v>0.07371007371007371</v>
      </c>
      <c r="D8" s="3">
        <f>L8/J8</f>
        <v>0.3464373464373464</v>
      </c>
      <c r="E8" s="3">
        <f>M8/J8</f>
        <v>0.5798525798525799</v>
      </c>
      <c r="F8" s="4">
        <f t="shared" si="0"/>
        <v>1</v>
      </c>
      <c r="I8" s="7" t="s">
        <v>16</v>
      </c>
      <c r="J8" s="6">
        <v>407</v>
      </c>
      <c r="K8" s="6">
        <v>30</v>
      </c>
      <c r="L8" s="6">
        <v>141</v>
      </c>
      <c r="M8" s="6">
        <v>236</v>
      </c>
    </row>
    <row r="9" spans="1:13" ht="15">
      <c r="A9">
        <v>2010</v>
      </c>
      <c r="B9">
        <v>100</v>
      </c>
      <c r="C9" s="3">
        <f>K9/J9</f>
        <v>0.07962529274004684</v>
      </c>
      <c r="D9" s="3">
        <f>L9/J9</f>
        <v>0.34192037470725994</v>
      </c>
      <c r="E9" s="3">
        <f>M9/J9</f>
        <v>0.5784543325526932</v>
      </c>
      <c r="F9" s="4">
        <f t="shared" si="0"/>
        <v>1</v>
      </c>
      <c r="I9" s="7" t="s">
        <v>17</v>
      </c>
      <c r="J9" s="6">
        <v>427</v>
      </c>
      <c r="K9" s="6">
        <v>34</v>
      </c>
      <c r="L9" s="6">
        <v>146</v>
      </c>
      <c r="M9" s="6">
        <v>247</v>
      </c>
    </row>
    <row r="10" spans="1:13" ht="15">
      <c r="A10">
        <v>2011</v>
      </c>
      <c r="B10">
        <v>100</v>
      </c>
      <c r="C10" s="3">
        <f>K10/J10</f>
        <v>0.0761904761904762</v>
      </c>
      <c r="D10" s="3">
        <f>L10/J10</f>
        <v>0.35</v>
      </c>
      <c r="E10" s="3">
        <f>M10/J10</f>
        <v>0.5738095238095238</v>
      </c>
      <c r="F10" s="4">
        <f t="shared" si="0"/>
        <v>1</v>
      </c>
      <c r="I10" s="7" t="s">
        <v>18</v>
      </c>
      <c r="J10" s="6">
        <v>420</v>
      </c>
      <c r="K10" s="6">
        <v>32</v>
      </c>
      <c r="L10" s="6">
        <v>147</v>
      </c>
      <c r="M10" s="6">
        <v>241</v>
      </c>
    </row>
    <row r="11" spans="1:13" ht="15">
      <c r="A11">
        <v>2012</v>
      </c>
      <c r="B11">
        <v>100</v>
      </c>
      <c r="C11" s="3">
        <f>K11/J11</f>
        <v>0.07635467980295567</v>
      </c>
      <c r="D11" s="3">
        <f>L11/J11</f>
        <v>0.33251231527093594</v>
      </c>
      <c r="E11" s="3">
        <f>M11/J11</f>
        <v>0.5911330049261084</v>
      </c>
      <c r="F11" s="4">
        <f t="shared" si="0"/>
        <v>1</v>
      </c>
      <c r="I11" s="7" t="s">
        <v>19</v>
      </c>
      <c r="J11" s="6">
        <v>406</v>
      </c>
      <c r="K11" s="6">
        <v>31</v>
      </c>
      <c r="L11" s="6">
        <v>135</v>
      </c>
      <c r="M11" s="6">
        <v>240</v>
      </c>
    </row>
    <row r="12" spans="1:13" ht="15">
      <c r="A12">
        <v>2013</v>
      </c>
      <c r="B12">
        <v>100</v>
      </c>
      <c r="C12" s="3">
        <f>K12/J12</f>
        <v>0.08641975308641975</v>
      </c>
      <c r="D12" s="3">
        <f>L12/J12</f>
        <v>0.3308641975308642</v>
      </c>
      <c r="E12" s="3">
        <f>M12/J12</f>
        <v>0.5802469135802469</v>
      </c>
      <c r="F12" s="4">
        <f t="shared" si="0"/>
        <v>0.9975308641975309</v>
      </c>
      <c r="I12" s="7" t="s">
        <v>20</v>
      </c>
      <c r="J12" s="6">
        <v>405</v>
      </c>
      <c r="K12" s="6">
        <v>35</v>
      </c>
      <c r="L12" s="6">
        <v>134</v>
      </c>
      <c r="M12" s="6">
        <v>235</v>
      </c>
    </row>
    <row r="13" spans="1:13" ht="15">
      <c r="A13">
        <v>2014</v>
      </c>
      <c r="B13">
        <v>100</v>
      </c>
      <c r="C13" s="3">
        <f>K13/J13</f>
        <v>0.0794044665012407</v>
      </c>
      <c r="D13" s="3">
        <f>L13/J13</f>
        <v>0.3325062034739454</v>
      </c>
      <c r="E13" s="3">
        <f>M13/J13</f>
        <v>0.5880893300248139</v>
      </c>
      <c r="F13" s="4">
        <f t="shared" si="0"/>
        <v>1</v>
      </c>
      <c r="I13" s="7" t="s">
        <v>21</v>
      </c>
      <c r="J13" s="6">
        <v>403</v>
      </c>
      <c r="K13" s="6">
        <v>32</v>
      </c>
      <c r="L13" s="6">
        <v>134</v>
      </c>
      <c r="M13" s="6">
        <v>237</v>
      </c>
    </row>
    <row r="14" spans="1:13" ht="15">
      <c r="A14">
        <v>2015</v>
      </c>
      <c r="B14">
        <v>100</v>
      </c>
      <c r="C14" s="3">
        <f>K14/J14</f>
        <v>0.06295399515738499</v>
      </c>
      <c r="D14" s="3">
        <f>L14/J14</f>
        <v>0.3486682808716707</v>
      </c>
      <c r="E14" s="3">
        <f>M14/J14</f>
        <v>0.5835351089588378</v>
      </c>
      <c r="F14" s="4">
        <f t="shared" si="0"/>
        <v>0.9951573849878934</v>
      </c>
      <c r="I14" s="7" t="s">
        <v>22</v>
      </c>
      <c r="J14" s="6">
        <v>413</v>
      </c>
      <c r="K14" s="6">
        <v>26</v>
      </c>
      <c r="L14" s="6">
        <v>144</v>
      </c>
      <c r="M14" s="6">
        <v>241</v>
      </c>
    </row>
    <row r="15" spans="1:13" ht="15">
      <c r="A15">
        <v>2016</v>
      </c>
      <c r="B15">
        <v>100</v>
      </c>
      <c r="C15" s="3">
        <f>K15/J15</f>
        <v>0.06791569086651054</v>
      </c>
      <c r="D15" s="3">
        <f>L15/J15</f>
        <v>0.3395784543325527</v>
      </c>
      <c r="E15" s="3">
        <f>M15/J15</f>
        <v>0.5901639344262295</v>
      </c>
      <c r="F15" s="4">
        <f t="shared" si="0"/>
        <v>0.9976580796252927</v>
      </c>
      <c r="I15" s="7" t="s">
        <v>23</v>
      </c>
      <c r="J15" s="6">
        <v>427</v>
      </c>
      <c r="K15" s="6">
        <v>29</v>
      </c>
      <c r="L15" s="6">
        <v>145</v>
      </c>
      <c r="M15" s="6">
        <v>252</v>
      </c>
    </row>
    <row r="16" spans="1:13" ht="15">
      <c r="A16">
        <v>2017</v>
      </c>
      <c r="B16">
        <v>100</v>
      </c>
      <c r="C16" s="3">
        <f>K16/J16</f>
        <v>0.08158508158508158</v>
      </c>
      <c r="D16" s="3">
        <f>L16/J16</f>
        <v>0.32634032634032634</v>
      </c>
      <c r="E16" s="3">
        <f>M16/J16</f>
        <v>0.5897435897435898</v>
      </c>
      <c r="F16" s="4">
        <f t="shared" si="0"/>
        <v>0.9976689976689976</v>
      </c>
      <c r="I16" s="7" t="s">
        <v>24</v>
      </c>
      <c r="J16" s="6">
        <v>429</v>
      </c>
      <c r="K16" s="6">
        <v>35</v>
      </c>
      <c r="L16" s="6">
        <v>140</v>
      </c>
      <c r="M16" s="6">
        <v>253</v>
      </c>
    </row>
    <row r="17" spans="1:13" ht="15">
      <c r="A17">
        <v>2018</v>
      </c>
      <c r="B17">
        <v>100</v>
      </c>
      <c r="C17" s="3">
        <f>K17/J17</f>
        <v>0.06823529411764706</v>
      </c>
      <c r="D17" s="3">
        <f>L17/J17</f>
        <v>0.35294117647058826</v>
      </c>
      <c r="E17" s="3">
        <f>M17/J17</f>
        <v>0.5764705882352941</v>
      </c>
      <c r="F17" s="4">
        <f t="shared" si="0"/>
        <v>0.9976470588235293</v>
      </c>
      <c r="I17" s="7" t="s">
        <v>25</v>
      </c>
      <c r="J17" s="6">
        <v>425</v>
      </c>
      <c r="K17" s="6">
        <v>29</v>
      </c>
      <c r="L17" s="6">
        <v>150</v>
      </c>
      <c r="M17" s="6">
        <v>245</v>
      </c>
    </row>
    <row r="18" spans="1:13" ht="15">
      <c r="A18">
        <v>2019</v>
      </c>
      <c r="B18">
        <v>100</v>
      </c>
      <c r="C18" s="3">
        <f>K18/J18</f>
        <v>0.06103286384976526</v>
      </c>
      <c r="D18" s="3">
        <f>L18/J18</f>
        <v>0.36619718309859156</v>
      </c>
      <c r="E18" s="3">
        <f>M18/J18</f>
        <v>0.568075117370892</v>
      </c>
      <c r="F18" s="4">
        <f t="shared" si="0"/>
        <v>0.9953051643192488</v>
      </c>
      <c r="I18" s="7" t="s">
        <v>26</v>
      </c>
      <c r="J18" s="6">
        <v>426</v>
      </c>
      <c r="K18" s="6">
        <v>26</v>
      </c>
      <c r="L18" s="6">
        <v>156</v>
      </c>
      <c r="M18" s="6">
        <v>242</v>
      </c>
    </row>
    <row r="19" spans="1:13" ht="15">
      <c r="A19">
        <v>2020</v>
      </c>
      <c r="B19">
        <v>100</v>
      </c>
      <c r="C19" s="3">
        <f>K19/J19</f>
        <v>0.0660377358490566</v>
      </c>
      <c r="D19" s="3">
        <f>L19/J19</f>
        <v>0.33962264150943394</v>
      </c>
      <c r="E19" s="3">
        <f>M19/J19</f>
        <v>0.5872641509433962</v>
      </c>
      <c r="F19" s="4">
        <f t="shared" si="0"/>
        <v>0.9929245283018868</v>
      </c>
      <c r="I19" s="7" t="s">
        <v>27</v>
      </c>
      <c r="J19" s="6">
        <v>424</v>
      </c>
      <c r="K19" s="6">
        <v>28</v>
      </c>
      <c r="L19" s="6">
        <v>144</v>
      </c>
      <c r="M19" s="6">
        <v>249</v>
      </c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0C62F-2772-47B5-901B-ED57DC59F90F}">
  <dimension ref="A2:R6"/>
  <sheetViews>
    <sheetView workbookViewId="0" topLeftCell="A1">
      <selection activeCell="G27" sqref="G27"/>
    </sheetView>
  </sheetViews>
  <sheetFormatPr defaultColWidth="9.140625" defaultRowHeight="15"/>
  <sheetData>
    <row r="2" spans="2:18" ht="15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</row>
    <row r="3" spans="1:18" ht="15">
      <c r="A3" t="s">
        <v>8</v>
      </c>
      <c r="B3" s="6">
        <v>16442</v>
      </c>
      <c r="C3" s="6">
        <v>1253</v>
      </c>
      <c r="D3" s="6">
        <v>870</v>
      </c>
      <c r="E3" s="6">
        <v>860</v>
      </c>
      <c r="F3" s="6">
        <v>424</v>
      </c>
      <c r="G3" s="6">
        <v>1103</v>
      </c>
      <c r="H3" s="6">
        <v>1460</v>
      </c>
      <c r="I3" s="6">
        <v>2528</v>
      </c>
      <c r="J3" s="6">
        <v>388</v>
      </c>
      <c r="K3" s="6">
        <v>837</v>
      </c>
      <c r="L3" s="6">
        <v>481</v>
      </c>
      <c r="M3" s="6">
        <v>1024</v>
      </c>
      <c r="N3" s="6">
        <v>1846</v>
      </c>
      <c r="O3" s="6">
        <v>524</v>
      </c>
      <c r="P3" s="6">
        <v>565</v>
      </c>
      <c r="Q3" s="6">
        <v>1582</v>
      </c>
      <c r="R3" s="6">
        <v>696</v>
      </c>
    </row>
    <row r="4" spans="1:18" ht="15">
      <c r="A4" t="s">
        <v>9</v>
      </c>
      <c r="B4" s="6">
        <v>1568</v>
      </c>
      <c r="C4" s="6">
        <v>58</v>
      </c>
      <c r="D4" s="6">
        <v>122</v>
      </c>
      <c r="E4" s="6">
        <v>172</v>
      </c>
      <c r="F4" s="6">
        <v>28</v>
      </c>
      <c r="G4" s="6">
        <v>132</v>
      </c>
      <c r="H4" s="6">
        <v>136</v>
      </c>
      <c r="I4" s="6">
        <v>224</v>
      </c>
      <c r="J4" s="6">
        <v>35</v>
      </c>
      <c r="K4" s="6">
        <v>81</v>
      </c>
      <c r="L4" s="6">
        <v>91</v>
      </c>
      <c r="M4" s="6">
        <v>58</v>
      </c>
      <c r="N4" s="6">
        <v>43</v>
      </c>
      <c r="O4" s="6">
        <v>103</v>
      </c>
      <c r="P4" s="6">
        <v>68</v>
      </c>
      <c r="Q4" s="6">
        <v>174</v>
      </c>
      <c r="R4" s="6">
        <v>43</v>
      </c>
    </row>
    <row r="5" spans="1:18" ht="15">
      <c r="A5" t="s">
        <v>10</v>
      </c>
      <c r="B5" s="6">
        <v>5179</v>
      </c>
      <c r="C5" s="6">
        <v>423</v>
      </c>
      <c r="D5" s="6">
        <v>272</v>
      </c>
      <c r="E5" s="6">
        <v>203</v>
      </c>
      <c r="F5" s="6">
        <v>144</v>
      </c>
      <c r="G5" s="6">
        <v>354</v>
      </c>
      <c r="H5" s="6">
        <v>447</v>
      </c>
      <c r="I5" s="6">
        <v>606</v>
      </c>
      <c r="J5" s="6">
        <v>141</v>
      </c>
      <c r="K5" s="6">
        <v>309</v>
      </c>
      <c r="L5" s="6">
        <v>133</v>
      </c>
      <c r="M5" s="6">
        <v>323</v>
      </c>
      <c r="N5" s="6">
        <v>712</v>
      </c>
      <c r="O5" s="6">
        <v>147</v>
      </c>
      <c r="P5" s="6">
        <v>181</v>
      </c>
      <c r="Q5" s="6">
        <v>570</v>
      </c>
      <c r="R5" s="6">
        <v>216</v>
      </c>
    </row>
    <row r="6" spans="1:18" ht="15">
      <c r="A6" t="s">
        <v>11</v>
      </c>
      <c r="B6" s="6">
        <v>9600</v>
      </c>
      <c r="C6" s="6">
        <v>764</v>
      </c>
      <c r="D6" s="6">
        <v>470</v>
      </c>
      <c r="E6" s="6">
        <v>482</v>
      </c>
      <c r="F6" s="6">
        <v>249</v>
      </c>
      <c r="G6" s="6">
        <v>614</v>
      </c>
      <c r="H6" s="6">
        <v>864</v>
      </c>
      <c r="I6" s="6">
        <v>1678</v>
      </c>
      <c r="J6" s="6">
        <v>213</v>
      </c>
      <c r="K6" s="6">
        <v>441</v>
      </c>
      <c r="L6" s="6">
        <v>256</v>
      </c>
      <c r="M6" s="6">
        <v>641</v>
      </c>
      <c r="N6" s="6">
        <v>1074</v>
      </c>
      <c r="O6" s="6">
        <v>274</v>
      </c>
      <c r="P6" s="6">
        <v>311</v>
      </c>
      <c r="Q6" s="6">
        <v>833</v>
      </c>
      <c r="R6" s="6">
        <v>436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BABA-6CBE-4FC9-8FF7-3168E13DA62D}">
  <dimension ref="A1:Z20"/>
  <sheetViews>
    <sheetView workbookViewId="0" topLeftCell="A1">
      <selection activeCell="A2" sqref="A2"/>
    </sheetView>
  </sheetViews>
  <sheetFormatPr defaultColWidth="9.140625" defaultRowHeight="15"/>
  <cols>
    <col min="1" max="1" width="22.57421875" style="0" customWidth="1"/>
    <col min="9" max="9" width="23.28125" style="0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5" ht="1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2:13" ht="15">
      <c r="B3" t="s">
        <v>6</v>
      </c>
      <c r="C3" t="s">
        <v>6</v>
      </c>
      <c r="D3" t="s">
        <v>6</v>
      </c>
      <c r="E3" t="s">
        <v>6</v>
      </c>
      <c r="F3" s="2"/>
      <c r="J3" t="s">
        <v>8</v>
      </c>
      <c r="K3" t="s">
        <v>9</v>
      </c>
      <c r="L3" t="s">
        <v>10</v>
      </c>
      <c r="M3" t="s">
        <v>11</v>
      </c>
    </row>
    <row r="4" spans="1:26" ht="15">
      <c r="A4" t="s">
        <v>30</v>
      </c>
      <c r="B4">
        <v>100</v>
      </c>
      <c r="C4" s="8">
        <f>K4/J4</f>
        <v>0.09536552730811337</v>
      </c>
      <c r="D4" s="8">
        <f>L4/J4</f>
        <v>0.3149860114341321</v>
      </c>
      <c r="E4" s="8">
        <f>M4/J4</f>
        <v>0.5838705753557961</v>
      </c>
      <c r="F4" s="9">
        <f>C4+D4+E4</f>
        <v>0.9942221140980416</v>
      </c>
      <c r="I4" t="s">
        <v>30</v>
      </c>
      <c r="J4" s="6">
        <v>16442</v>
      </c>
      <c r="K4" s="6">
        <v>1568</v>
      </c>
      <c r="L4" s="6">
        <v>5179</v>
      </c>
      <c r="M4" s="6">
        <v>9600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>
      <c r="A5" t="s">
        <v>31</v>
      </c>
      <c r="B5">
        <v>100</v>
      </c>
      <c r="C5" s="8">
        <f>K5/J5</f>
        <v>0.04628890662410216</v>
      </c>
      <c r="D5" s="8">
        <f>L5/J5</f>
        <v>0.3375897845171588</v>
      </c>
      <c r="E5" s="8">
        <f>M5/J5</f>
        <v>0.6097366320830008</v>
      </c>
      <c r="F5" s="9">
        <f aca="true" t="shared" si="0" ref="F5:F19">C5+D5+E5</f>
        <v>0.9936153232242617</v>
      </c>
      <c r="I5" t="s">
        <v>31</v>
      </c>
      <c r="J5" s="6">
        <v>1253</v>
      </c>
      <c r="K5" s="6">
        <v>58</v>
      </c>
      <c r="L5" s="6">
        <v>423</v>
      </c>
      <c r="M5" s="6">
        <v>764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>
      <c r="A6" t="s">
        <v>32</v>
      </c>
      <c r="B6">
        <v>100</v>
      </c>
      <c r="C6" s="8">
        <f>K6/J6</f>
        <v>0.14022988505747128</v>
      </c>
      <c r="D6" s="8">
        <f>L6/J6</f>
        <v>0.31264367816091954</v>
      </c>
      <c r="E6" s="8">
        <f>M6/J6</f>
        <v>0.5402298850574713</v>
      </c>
      <c r="F6" s="9">
        <f t="shared" si="0"/>
        <v>0.993103448275862</v>
      </c>
      <c r="I6" t="s">
        <v>32</v>
      </c>
      <c r="J6" s="6">
        <v>870</v>
      </c>
      <c r="K6" s="6">
        <v>122</v>
      </c>
      <c r="L6" s="6">
        <v>272</v>
      </c>
      <c r="M6" s="6">
        <v>470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>
      <c r="A7" t="s">
        <v>33</v>
      </c>
      <c r="B7">
        <v>100</v>
      </c>
      <c r="C7" s="8">
        <f>K7/J7</f>
        <v>0.2</v>
      </c>
      <c r="D7" s="8">
        <f>L7/J7</f>
        <v>0.23604651162790696</v>
      </c>
      <c r="E7" s="8">
        <f>M7/J7</f>
        <v>0.5604651162790698</v>
      </c>
      <c r="F7" s="9">
        <f t="shared" si="0"/>
        <v>0.9965116279069768</v>
      </c>
      <c r="I7" t="s">
        <v>33</v>
      </c>
      <c r="J7" s="6">
        <v>860</v>
      </c>
      <c r="K7" s="6">
        <v>172</v>
      </c>
      <c r="L7" s="6">
        <v>203</v>
      </c>
      <c r="M7" s="6">
        <v>482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13" ht="15">
      <c r="A8" t="s">
        <v>34</v>
      </c>
      <c r="B8">
        <v>100</v>
      </c>
      <c r="C8" s="8">
        <f>K8/J8</f>
        <v>0.0660377358490566</v>
      </c>
      <c r="D8" s="8">
        <f>L8/J8</f>
        <v>0.33962264150943394</v>
      </c>
      <c r="E8" s="8">
        <f>M8/J8</f>
        <v>0.5872641509433962</v>
      </c>
      <c r="F8" s="9">
        <f t="shared" si="0"/>
        <v>0.9929245283018868</v>
      </c>
      <c r="I8" t="s">
        <v>34</v>
      </c>
      <c r="J8" s="6">
        <v>424</v>
      </c>
      <c r="K8" s="6">
        <v>28</v>
      </c>
      <c r="L8" s="6">
        <v>144</v>
      </c>
      <c r="M8" s="6">
        <v>249</v>
      </c>
    </row>
    <row r="9" spans="1:13" ht="15">
      <c r="A9" t="s">
        <v>35</v>
      </c>
      <c r="B9">
        <v>100</v>
      </c>
      <c r="C9" s="8">
        <f>K9/J9</f>
        <v>0.11967361740707162</v>
      </c>
      <c r="D9" s="8">
        <f>L9/J9</f>
        <v>0.3209428830462375</v>
      </c>
      <c r="E9" s="8">
        <f>M9/J9</f>
        <v>0.556663644605621</v>
      </c>
      <c r="F9" s="9">
        <f t="shared" si="0"/>
        <v>0.9972801450589301</v>
      </c>
      <c r="I9" t="s">
        <v>35</v>
      </c>
      <c r="J9" s="6">
        <v>1103</v>
      </c>
      <c r="K9" s="6">
        <v>132</v>
      </c>
      <c r="L9" s="6">
        <v>354</v>
      </c>
      <c r="M9" s="6">
        <v>614</v>
      </c>
    </row>
    <row r="10" spans="1:13" ht="15">
      <c r="A10" t="s">
        <v>36</v>
      </c>
      <c r="B10">
        <v>100</v>
      </c>
      <c r="C10" s="8">
        <f>K10/J10</f>
        <v>0.09315068493150686</v>
      </c>
      <c r="D10" s="8">
        <f>L10/J10</f>
        <v>0.3061643835616438</v>
      </c>
      <c r="E10" s="8">
        <f>M10/J10</f>
        <v>0.5917808219178082</v>
      </c>
      <c r="F10" s="9">
        <f t="shared" si="0"/>
        <v>0.9910958904109589</v>
      </c>
      <c r="I10" t="s">
        <v>36</v>
      </c>
      <c r="J10" s="6">
        <v>1460</v>
      </c>
      <c r="K10" s="6">
        <v>136</v>
      </c>
      <c r="L10" s="6">
        <v>447</v>
      </c>
      <c r="M10" s="6">
        <v>864</v>
      </c>
    </row>
    <row r="11" spans="1:13" ht="15">
      <c r="A11" t="s">
        <v>37</v>
      </c>
      <c r="B11">
        <v>100</v>
      </c>
      <c r="C11" s="8">
        <f>K11/J11</f>
        <v>0.08860759493670886</v>
      </c>
      <c r="D11" s="8">
        <f>L11/J11</f>
        <v>0.23971518987341772</v>
      </c>
      <c r="E11" s="8">
        <f>M11/J11</f>
        <v>0.6637658227848101</v>
      </c>
      <c r="F11" s="9">
        <f t="shared" si="0"/>
        <v>0.9920886075949367</v>
      </c>
      <c r="I11" t="s">
        <v>37</v>
      </c>
      <c r="J11" s="6">
        <v>2528</v>
      </c>
      <c r="K11" s="6">
        <v>224</v>
      </c>
      <c r="L11" s="6">
        <v>606</v>
      </c>
      <c r="M11" s="6">
        <v>1678</v>
      </c>
    </row>
    <row r="12" spans="1:13" ht="15">
      <c r="A12" t="s">
        <v>38</v>
      </c>
      <c r="B12">
        <v>100</v>
      </c>
      <c r="C12" s="8">
        <f>K12/J12</f>
        <v>0.09020618556701031</v>
      </c>
      <c r="D12" s="8">
        <f>L12/J12</f>
        <v>0.3634020618556701</v>
      </c>
      <c r="E12" s="8">
        <f>M12/J12</f>
        <v>0.5489690721649485</v>
      </c>
      <c r="F12" s="9">
        <f t="shared" si="0"/>
        <v>1.0025773195876289</v>
      </c>
      <c r="I12" t="s">
        <v>38</v>
      </c>
      <c r="J12" s="6">
        <v>388</v>
      </c>
      <c r="K12" s="6">
        <v>35</v>
      </c>
      <c r="L12" s="6">
        <v>141</v>
      </c>
      <c r="M12" s="6">
        <v>213</v>
      </c>
    </row>
    <row r="13" spans="1:13" ht="15">
      <c r="A13" t="s">
        <v>39</v>
      </c>
      <c r="B13">
        <v>100</v>
      </c>
      <c r="C13" s="8">
        <f>K13/J13</f>
        <v>0.0967741935483871</v>
      </c>
      <c r="D13" s="8">
        <f>L13/J13</f>
        <v>0.36917562724014336</v>
      </c>
      <c r="E13" s="8">
        <f>M13/J13</f>
        <v>0.5268817204301075</v>
      </c>
      <c r="F13" s="9">
        <f t="shared" si="0"/>
        <v>0.9928315412186379</v>
      </c>
      <c r="I13" t="s">
        <v>39</v>
      </c>
      <c r="J13" s="6">
        <v>837</v>
      </c>
      <c r="K13" s="6">
        <v>81</v>
      </c>
      <c r="L13" s="6">
        <v>309</v>
      </c>
      <c r="M13" s="6">
        <v>441</v>
      </c>
    </row>
    <row r="14" spans="1:13" ht="15">
      <c r="A14" t="s">
        <v>40</v>
      </c>
      <c r="B14">
        <v>100</v>
      </c>
      <c r="C14" s="8">
        <f>K14/J14</f>
        <v>0.1891891891891892</v>
      </c>
      <c r="D14" s="8">
        <f>L14/J14</f>
        <v>0.2765072765072765</v>
      </c>
      <c r="E14" s="8">
        <f>M14/J14</f>
        <v>0.5322245322245323</v>
      </c>
      <c r="F14" s="9">
        <f t="shared" si="0"/>
        <v>0.997920997920998</v>
      </c>
      <c r="I14" t="s">
        <v>40</v>
      </c>
      <c r="J14" s="6">
        <v>481</v>
      </c>
      <c r="K14" s="6">
        <v>91</v>
      </c>
      <c r="L14" s="6">
        <v>133</v>
      </c>
      <c r="M14" s="6">
        <v>256</v>
      </c>
    </row>
    <row r="15" spans="1:13" ht="15">
      <c r="A15" t="s">
        <v>41</v>
      </c>
      <c r="B15">
        <v>100</v>
      </c>
      <c r="C15" s="8">
        <f>K15/J15</f>
        <v>0.056640625</v>
      </c>
      <c r="D15" s="8">
        <f>L15/J15</f>
        <v>0.3154296875</v>
      </c>
      <c r="E15" s="8">
        <f>M15/J15</f>
        <v>0.6259765625</v>
      </c>
      <c r="F15" s="9">
        <f t="shared" si="0"/>
        <v>0.998046875</v>
      </c>
      <c r="I15" t="s">
        <v>41</v>
      </c>
      <c r="J15" s="6">
        <v>1024</v>
      </c>
      <c r="K15" s="6">
        <v>58</v>
      </c>
      <c r="L15" s="6">
        <v>323</v>
      </c>
      <c r="M15" s="6">
        <v>641</v>
      </c>
    </row>
    <row r="16" spans="1:13" ht="15">
      <c r="A16" t="s">
        <v>42</v>
      </c>
      <c r="B16">
        <v>100</v>
      </c>
      <c r="C16" s="8">
        <f>K16/J16</f>
        <v>0.023293607800650054</v>
      </c>
      <c r="D16" s="8">
        <f>L16/J16</f>
        <v>0.3856988082340195</v>
      </c>
      <c r="E16" s="8">
        <f>M16/J16</f>
        <v>0.581798483206934</v>
      </c>
      <c r="F16" s="9">
        <f t="shared" si="0"/>
        <v>0.9907908992416035</v>
      </c>
      <c r="I16" t="s">
        <v>42</v>
      </c>
      <c r="J16" s="6">
        <v>1846</v>
      </c>
      <c r="K16" s="6">
        <v>43</v>
      </c>
      <c r="L16" s="6">
        <v>712</v>
      </c>
      <c r="M16" s="6">
        <v>1074</v>
      </c>
    </row>
    <row r="17" spans="1:13" ht="15">
      <c r="A17" t="s">
        <v>43</v>
      </c>
      <c r="B17">
        <v>100</v>
      </c>
      <c r="C17" s="8">
        <f>K17/J17</f>
        <v>0.1965648854961832</v>
      </c>
      <c r="D17" s="8">
        <f>L17/J17</f>
        <v>0.28053435114503816</v>
      </c>
      <c r="E17" s="8">
        <f>M17/J17</f>
        <v>0.5229007633587787</v>
      </c>
      <c r="F17" s="9">
        <f t="shared" si="0"/>
        <v>1</v>
      </c>
      <c r="I17" t="s">
        <v>43</v>
      </c>
      <c r="J17" s="6">
        <v>524</v>
      </c>
      <c r="K17" s="6">
        <v>103</v>
      </c>
      <c r="L17" s="6">
        <v>147</v>
      </c>
      <c r="M17" s="6">
        <v>274</v>
      </c>
    </row>
    <row r="18" spans="1:13" ht="15">
      <c r="A18" t="s">
        <v>44</v>
      </c>
      <c r="B18">
        <v>100</v>
      </c>
      <c r="C18" s="8">
        <f>K18/J18</f>
        <v>0.12035398230088495</v>
      </c>
      <c r="D18" s="8">
        <f>L18/J18</f>
        <v>0.32035398230088497</v>
      </c>
      <c r="E18" s="8">
        <f>M18/J18</f>
        <v>0.5504424778761062</v>
      </c>
      <c r="F18" s="9">
        <f t="shared" si="0"/>
        <v>0.9911504424778761</v>
      </c>
      <c r="I18" t="s">
        <v>44</v>
      </c>
      <c r="J18" s="6">
        <v>565</v>
      </c>
      <c r="K18" s="6">
        <v>68</v>
      </c>
      <c r="L18" s="6">
        <v>181</v>
      </c>
      <c r="M18" s="6">
        <v>311</v>
      </c>
    </row>
    <row r="19" spans="1:13" ht="15">
      <c r="A19" t="s">
        <v>45</v>
      </c>
      <c r="B19">
        <v>100</v>
      </c>
      <c r="C19" s="8">
        <f>K19/J19</f>
        <v>0.10998735777496839</v>
      </c>
      <c r="D19" s="8">
        <f>L19/J19</f>
        <v>0.36030341340075855</v>
      </c>
      <c r="E19" s="8">
        <f>M19/J19</f>
        <v>0.5265486725663717</v>
      </c>
      <c r="F19" s="9">
        <f>C19+D19+E19</f>
        <v>0.9968394437420987</v>
      </c>
      <c r="I19" t="s">
        <v>45</v>
      </c>
      <c r="J19" s="6">
        <v>1582</v>
      </c>
      <c r="K19" s="6">
        <v>174</v>
      </c>
      <c r="L19" s="6">
        <v>570</v>
      </c>
      <c r="M19" s="6">
        <v>833</v>
      </c>
    </row>
    <row r="20" spans="1:13" ht="15">
      <c r="A20" t="s">
        <v>46</v>
      </c>
      <c r="B20">
        <v>100</v>
      </c>
      <c r="C20" s="8">
        <f>K20/J20</f>
        <v>0.0617816091954023</v>
      </c>
      <c r="D20" s="8">
        <f>L20/J20</f>
        <v>0.3103448275862069</v>
      </c>
      <c r="E20" s="8">
        <f>M20/J20</f>
        <v>0.6264367816091954</v>
      </c>
      <c r="F20" s="9">
        <f>C20+D20+E20</f>
        <v>0.9985632183908046</v>
      </c>
      <c r="I20" t="s">
        <v>46</v>
      </c>
      <c r="J20" s="6">
        <v>696</v>
      </c>
      <c r="K20" s="6">
        <v>43</v>
      </c>
      <c r="L20" s="6">
        <v>216</v>
      </c>
      <c r="M20" s="6">
        <v>436</v>
      </c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8EFA0-FD62-4D44-B2DF-62812B9034D9}">
  <dimension ref="A1:A17"/>
  <sheetViews>
    <sheetView tabSelected="1" workbookViewId="0" topLeftCell="A1">
      <selection activeCell="A1" sqref="A1:A17"/>
    </sheetView>
  </sheetViews>
  <sheetFormatPr defaultColWidth="9.140625" defaultRowHeight="15"/>
  <cols>
    <col min="1" max="1" width="23.7109375" style="0" customWidth="1"/>
  </cols>
  <sheetData>
    <row r="1" ht="15">
      <c r="A1" s="13" t="s">
        <v>30</v>
      </c>
    </row>
    <row r="2" ht="15">
      <c r="A2" s="13" t="s">
        <v>31</v>
      </c>
    </row>
    <row r="3" ht="15">
      <c r="A3" s="13" t="s">
        <v>32</v>
      </c>
    </row>
    <row r="4" ht="15">
      <c r="A4" s="13" t="s">
        <v>33</v>
      </c>
    </row>
    <row r="5" ht="15">
      <c r="A5" s="13" t="s">
        <v>34</v>
      </c>
    </row>
    <row r="6" ht="15">
      <c r="A6" s="13" t="s">
        <v>35</v>
      </c>
    </row>
    <row r="7" ht="15">
      <c r="A7" s="13" t="s">
        <v>36</v>
      </c>
    </row>
    <row r="8" ht="15">
      <c r="A8" s="13" t="s">
        <v>37</v>
      </c>
    </row>
    <row r="9" ht="15">
      <c r="A9" s="13" t="s">
        <v>38</v>
      </c>
    </row>
    <row r="10" ht="15">
      <c r="A10" s="13" t="s">
        <v>39</v>
      </c>
    </row>
    <row r="11" ht="15">
      <c r="A11" s="13" t="s">
        <v>40</v>
      </c>
    </row>
    <row r="12" ht="15">
      <c r="A12" s="13" t="s">
        <v>41</v>
      </c>
    </row>
    <row r="13" ht="15">
      <c r="A13" s="13" t="s">
        <v>42</v>
      </c>
    </row>
    <row r="14" ht="15">
      <c r="A14" s="13" t="s">
        <v>43</v>
      </c>
    </row>
    <row r="15" ht="15">
      <c r="A15" s="13" t="s">
        <v>44</v>
      </c>
    </row>
    <row r="16" ht="15">
      <c r="A16" s="13" t="s">
        <v>45</v>
      </c>
    </row>
    <row r="17" ht="15">
      <c r="A17" s="13" t="s">
        <v>46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593A0-C834-4AE4-BF41-D12EE93BAEAE}">
  <dimension ref="A1:M20"/>
  <sheetViews>
    <sheetView workbookViewId="0" topLeftCell="A1">
      <selection activeCell="B4" sqref="B4"/>
    </sheetView>
  </sheetViews>
  <sheetFormatPr defaultColWidth="9.140625" defaultRowHeight="15"/>
  <cols>
    <col min="1" max="1" width="23.140625" style="0" customWidth="1"/>
  </cols>
  <sheetData>
    <row r="1" spans="1:13" ht="15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7" ht="15">
      <c r="A2" s="11" t="s">
        <v>48</v>
      </c>
      <c r="B2" s="10" t="s">
        <v>2</v>
      </c>
      <c r="C2" s="10"/>
      <c r="D2" s="10" t="s">
        <v>49</v>
      </c>
      <c r="E2" s="10"/>
      <c r="F2" s="10" t="s">
        <v>50</v>
      </c>
      <c r="G2" s="10"/>
    </row>
    <row r="3" spans="1:7" ht="28.8">
      <c r="A3" s="11"/>
      <c r="B3" s="12" t="s">
        <v>6</v>
      </c>
      <c r="C3" s="12" t="s">
        <v>51</v>
      </c>
      <c r="D3" s="12" t="s">
        <v>6</v>
      </c>
      <c r="E3" s="12" t="s">
        <v>51</v>
      </c>
      <c r="F3" s="12" t="s">
        <v>6</v>
      </c>
      <c r="G3" s="12" t="s">
        <v>51</v>
      </c>
    </row>
    <row r="4" ht="15">
      <c r="A4" t="s">
        <v>30</v>
      </c>
    </row>
    <row r="5" ht="15">
      <c r="A5" t="s">
        <v>31</v>
      </c>
    </row>
    <row r="6" ht="15">
      <c r="A6" t="s">
        <v>32</v>
      </c>
    </row>
    <row r="7" ht="15">
      <c r="A7" t="s">
        <v>33</v>
      </c>
    </row>
    <row r="8" ht="15">
      <c r="A8" t="s">
        <v>34</v>
      </c>
    </row>
    <row r="9" ht="15">
      <c r="A9" t="s">
        <v>35</v>
      </c>
    </row>
    <row r="10" ht="15">
      <c r="A10" t="s">
        <v>36</v>
      </c>
    </row>
    <row r="11" ht="15">
      <c r="A11" t="s">
        <v>37</v>
      </c>
    </row>
    <row r="12" ht="15">
      <c r="A12" t="s">
        <v>38</v>
      </c>
    </row>
    <row r="13" ht="15">
      <c r="A13" t="s">
        <v>39</v>
      </c>
    </row>
    <row r="14" ht="15">
      <c r="A14" t="s">
        <v>40</v>
      </c>
    </row>
    <row r="15" ht="15">
      <c r="A15" t="s">
        <v>41</v>
      </c>
    </row>
    <row r="16" ht="15">
      <c r="A16" t="s">
        <v>42</v>
      </c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</sheetData>
  <mergeCells count="5">
    <mergeCell ref="A1:M1"/>
    <mergeCell ref="A2:A3"/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Zuzia Golinowska</dc:creator>
  <cp:keywords/>
  <dc:description/>
  <cp:lastModifiedBy>Zuzia Golinowska</cp:lastModifiedBy>
  <dcterms:created xsi:type="dcterms:W3CDTF">2021-11-16T11:47:46Z</dcterms:created>
  <dcterms:modified xsi:type="dcterms:W3CDTF">2021-11-16T12:51:36Z</dcterms:modified>
  <cp:category/>
  <cp:version/>
  <cp:contentType/>
  <cp:contentStatus/>
</cp:coreProperties>
</file>