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9f22c31ca8a35f/Pulpit/"/>
    </mc:Choice>
  </mc:AlternateContent>
  <xr:revisionPtr revIDLastSave="20" documentId="8_{53B75DAA-2A91-47C7-A199-E4E9BCFBA59C}" xr6:coauthVersionLast="47" xr6:coauthVersionMax="47" xr10:uidLastSave="{FEF9DFFE-C51F-4E76-A7DD-6F16C00D8A6C}"/>
  <bookViews>
    <workbookView xWindow="-108" yWindow="-108" windowWidth="23256" windowHeight="12456" activeTab="6" xr2:uid="{AF5D35B5-521A-441E-9AD3-285680D75FD4}"/>
  </bookViews>
  <sheets>
    <sheet name="Dane 2" sheetId="3" r:id="rId1"/>
    <sheet name="POLSKA" sheetId="2" r:id="rId2"/>
    <sheet name="woj.lubuskie" sheetId="1" r:id="rId3"/>
    <sheet name="Dane 3" sheetId="5" r:id="rId4"/>
    <sheet name="POLSKA 2" sheetId="4" r:id="rId5"/>
    <sheet name="Dane 4" sheetId="7" r:id="rId6"/>
    <sheet name="Polska 3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4" i="6"/>
  <c r="F20" i="4" l="1"/>
  <c r="E20" i="4"/>
  <c r="D20" i="4"/>
  <c r="C20" i="4"/>
  <c r="E19" i="4"/>
  <c r="D19" i="4"/>
  <c r="C19" i="4"/>
  <c r="E18" i="4"/>
  <c r="D18" i="4"/>
  <c r="C18" i="4"/>
  <c r="E17" i="4"/>
  <c r="D17" i="4"/>
  <c r="C17" i="4"/>
  <c r="F17" i="4" s="1"/>
  <c r="E16" i="4"/>
  <c r="D16" i="4"/>
  <c r="C16" i="4"/>
  <c r="E15" i="4"/>
  <c r="D15" i="4"/>
  <c r="C15" i="4"/>
  <c r="E14" i="4"/>
  <c r="D14" i="4"/>
  <c r="C14" i="4"/>
  <c r="E13" i="4"/>
  <c r="D13" i="4"/>
  <c r="C13" i="4"/>
  <c r="F13" i="4" s="1"/>
  <c r="E12" i="4"/>
  <c r="D12" i="4"/>
  <c r="C12" i="4"/>
  <c r="E11" i="4"/>
  <c r="D11" i="4"/>
  <c r="C11" i="4"/>
  <c r="E10" i="4"/>
  <c r="D10" i="4"/>
  <c r="C10" i="4"/>
  <c r="E9" i="4"/>
  <c r="D9" i="4"/>
  <c r="C9" i="4"/>
  <c r="F9" i="4" s="1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E19" i="1"/>
  <c r="D19" i="1"/>
  <c r="F19" i="1" s="1"/>
  <c r="C19" i="1"/>
  <c r="E18" i="1"/>
  <c r="D18" i="1"/>
  <c r="C18" i="1"/>
  <c r="E17" i="1"/>
  <c r="D17" i="1"/>
  <c r="C17" i="1"/>
  <c r="E16" i="1"/>
  <c r="D16" i="1"/>
  <c r="C16" i="1"/>
  <c r="E15" i="1"/>
  <c r="D15" i="1"/>
  <c r="F15" i="1" s="1"/>
  <c r="C15" i="1"/>
  <c r="E14" i="1"/>
  <c r="F14" i="1" s="1"/>
  <c r="D14" i="1"/>
  <c r="C14" i="1"/>
  <c r="E13" i="1"/>
  <c r="D13" i="1"/>
  <c r="F13" i="1" s="1"/>
  <c r="C13" i="1"/>
  <c r="E12" i="1"/>
  <c r="D12" i="1"/>
  <c r="C12" i="1"/>
  <c r="E11" i="1"/>
  <c r="D11" i="1"/>
  <c r="F11" i="1" s="1"/>
  <c r="C11" i="1"/>
  <c r="E10" i="1"/>
  <c r="D10" i="1"/>
  <c r="C10" i="1"/>
  <c r="E9" i="1"/>
  <c r="D9" i="1"/>
  <c r="F9" i="1" s="1"/>
  <c r="C9" i="1"/>
  <c r="E8" i="1"/>
  <c r="D8" i="1"/>
  <c r="C8" i="1"/>
  <c r="E7" i="1"/>
  <c r="D7" i="1"/>
  <c r="F7" i="1" s="1"/>
  <c r="C7" i="1"/>
  <c r="E6" i="1"/>
  <c r="F6" i="1" s="1"/>
  <c r="D6" i="1"/>
  <c r="C6" i="1"/>
  <c r="E5" i="1"/>
  <c r="D5" i="1"/>
  <c r="F5" i="1" s="1"/>
  <c r="C5" i="1"/>
  <c r="E4" i="1"/>
  <c r="D4" i="1"/>
  <c r="C4" i="1"/>
  <c r="E19" i="2"/>
  <c r="D19" i="2"/>
  <c r="C19" i="2"/>
  <c r="F19" i="2" s="1"/>
  <c r="F18" i="2"/>
  <c r="E18" i="2"/>
  <c r="D18" i="2"/>
  <c r="C18" i="2"/>
  <c r="E17" i="2"/>
  <c r="D17" i="2"/>
  <c r="C17" i="2"/>
  <c r="F17" i="2" s="1"/>
  <c r="F16" i="2"/>
  <c r="E16" i="2"/>
  <c r="D16" i="2"/>
  <c r="C16" i="2"/>
  <c r="E15" i="2"/>
  <c r="D15" i="2"/>
  <c r="C15" i="2"/>
  <c r="F15" i="2" s="1"/>
  <c r="F14" i="2"/>
  <c r="E14" i="2"/>
  <c r="D14" i="2"/>
  <c r="C14" i="2"/>
  <c r="E13" i="2"/>
  <c r="D13" i="2"/>
  <c r="C13" i="2"/>
  <c r="F13" i="2" s="1"/>
  <c r="F12" i="2"/>
  <c r="E12" i="2"/>
  <c r="D12" i="2"/>
  <c r="C12" i="2"/>
  <c r="E11" i="2"/>
  <c r="D11" i="2"/>
  <c r="C11" i="2"/>
  <c r="F11" i="2" s="1"/>
  <c r="F10" i="2"/>
  <c r="E10" i="2"/>
  <c r="D10" i="2"/>
  <c r="C10" i="2"/>
  <c r="E9" i="2"/>
  <c r="D9" i="2"/>
  <c r="C9" i="2"/>
  <c r="F9" i="2" s="1"/>
  <c r="F8" i="2"/>
  <c r="E8" i="2"/>
  <c r="D8" i="2"/>
  <c r="C8" i="2"/>
  <c r="E7" i="2"/>
  <c r="D7" i="2"/>
  <c r="C7" i="2"/>
  <c r="F7" i="2" s="1"/>
  <c r="F6" i="2"/>
  <c r="E6" i="2"/>
  <c r="D6" i="2"/>
  <c r="C6" i="2"/>
  <c r="E5" i="2"/>
  <c r="D5" i="2"/>
  <c r="C5" i="2"/>
  <c r="F5" i="2" s="1"/>
  <c r="F4" i="2"/>
  <c r="E4" i="2"/>
  <c r="D4" i="2"/>
  <c r="C4" i="2"/>
  <c r="F12" i="4" l="1"/>
  <c r="F7" i="4"/>
  <c r="F15" i="4"/>
  <c r="F10" i="4"/>
  <c r="F18" i="4"/>
  <c r="F8" i="4"/>
  <c r="F16" i="4"/>
  <c r="F11" i="4"/>
  <c r="F19" i="4"/>
  <c r="F6" i="4"/>
  <c r="F14" i="4"/>
  <c r="F4" i="4"/>
  <c r="F5" i="4"/>
  <c r="F4" i="1"/>
  <c r="F10" i="1"/>
  <c r="F18" i="1"/>
  <c r="F12" i="1"/>
  <c r="F8" i="1"/>
  <c r="F16" i="1"/>
  <c r="F17" i="1"/>
</calcChain>
</file>

<file path=xl/sharedStrings.xml><?xml version="1.0" encoding="utf-8"?>
<sst xmlns="http://schemas.openxmlformats.org/spreadsheetml/2006/main" count="241" uniqueCount="54">
  <si>
    <t>Struktura pracujących wg sektorów ekonomicznych i płci w Polsce</t>
  </si>
  <si>
    <t>LATA</t>
  </si>
  <si>
    <t>Ogółem</t>
  </si>
  <si>
    <t>Rolnictwo</t>
  </si>
  <si>
    <t>Przemysł</t>
  </si>
  <si>
    <t>Usługi</t>
  </si>
  <si>
    <t>%</t>
  </si>
  <si>
    <t xml:space="preserve"> </t>
  </si>
  <si>
    <t>ogółem</t>
  </si>
  <si>
    <t>rolnictwo</t>
  </si>
  <si>
    <t>przemysł</t>
  </si>
  <si>
    <t>usługi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</si>
  <si>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</si>
  <si>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</si>
  <si>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</si>
  <si>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</si>
  <si>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</si>
  <si>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</si>
  <si>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</si>
  <si>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</si>
  <si>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</si>
  <si>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</si>
  <si>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</si>
  <si>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</si>
  <si>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</si>
  <si>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</si>
  <si>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</si>
  <si>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</si>
  <si>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Polska</t>
  </si>
  <si>
    <t>woj..lubuskie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</si>
  <si>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</si>
  <si>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</si>
  <si>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</si>
  <si>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</si>
  <si>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</si>
  <si>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</si>
  <si>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</si>
  <si>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</si>
  <si>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</si>
  <si>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</si>
  <si>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</si>
  <si>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</si>
  <si>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</si>
  <si>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</si>
  <si>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</si>
  <si>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</si>
  <si>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</si>
  <si>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Struktura pracujących wg wymiaru zatrudnienia i płci w poszczególnych województwach Polski w 2020 roku</t>
  </si>
  <si>
    <t>Pełny etat</t>
  </si>
  <si>
    <t>Niepełny etat</t>
  </si>
  <si>
    <t>w tym kobiety</t>
  </si>
  <si>
    <t xml:space="preserve">   </t>
  </si>
  <si>
    <t xml:space="preserve">    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</si>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</sst>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2" borderId="1">
      <alignment horizontal="left" vertical="center" wrapText="1"/>
    </xf>
  </cellStyleXfs>
  <cellXfs count="16">
    <xf numFmtId="0" fontId="0" fillId="0" borderId="0" xfId="0"/>
    <xf numFmtId="0" fontId="0" fillId="0" borderId="0" xfId="0" applyAlignment="1">
      <alignment wrapText="1"/>
    </xf>
    <xf numFmtId="10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left" vertical="center" wrapText="1"/>
    </xf>
    <xf numFmtId="3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2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/>
    <xf numFmtId="10" fontId="5" fillId="0" borderId="0" xfId="1" applyNumberFormat="1" applyFont="1"/>
    <xf numFmtId="10" fontId="4" fillId="0" borderId="0" xfId="1" applyNumberFormat="1" applyFont="1"/>
  </cellXfs>
  <cellStyles count="4">
    <cellStyle name="Kolumna" xfId="3" xr:uid="{DAFC39F7-F722-4CA3-9349-15FE33314350}"/>
    <cellStyle name="Normalny" xfId="0" builtinId="0"/>
    <cellStyle name="Normalny 2" xfId="2" xr:uid="{19E20F08-DF8D-4E31-884B-87987E160871}"/>
    <cellStyle name="Procentowy" xfId="1" builtinId="5"/>
  </cellStyles>
  <dxfs count="11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0477A0-CAEA-4AA0-A34A-D2665A6EE7D1}" name="Tabela1" displayName="Tabela1" ref="A2:E20" totalsRowShown="0" dataDxfId="7" dataCellStyle="Procentowy">
  <autoFilter ref="A2:E20" xr:uid="{090477A0-CAEA-4AA0-A34A-D2665A6EE7D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A681629-682E-4671-9FFA-673A55C5E08A}" name=" "/>
    <tableColumn id="2" xr3:uid="{DD1142EA-FC48-4F63-B236-5EA23C4392F1}" name="Ogółem"/>
    <tableColumn id="3" xr3:uid="{9A2F1729-7666-4262-9CC1-8CF842FD0CC9}" name="Rolnictwo" dataDxfId="10" dataCellStyle="Procentowy">
      <calculatedColumnFormula>K3/J3</calculatedColumnFormula>
    </tableColumn>
    <tableColumn id="4" xr3:uid="{CC3AA998-25A1-47FC-9B3E-BB251A8C592F}" name="Przemysł" dataDxfId="9" dataCellStyle="Procentowy">
      <calculatedColumnFormula>L3/J3</calculatedColumnFormula>
    </tableColumn>
    <tableColumn id="5" xr3:uid="{9B87F030-0F8D-4212-9832-C6CBDDE1A45B}" name="Usługi" dataDxfId="8" dataCellStyle="Procentowy">
      <calculatedColumnFormula>M3/J3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CA1375-72CE-49C2-8C46-CEF87087B30D}" name="Tabela2" displayName="Tabela2" ref="A2:G20" totalsRowShown="0" headerRowDxfId="0" dataDxfId="1" dataCellStyle="Procentowy">
  <autoFilter ref="A2:G20" xr:uid="{B1CA1375-72CE-49C2-8C46-CEF87087B3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3457186-FB36-4667-9A51-BC5D5DB72C52}" name=" "/>
    <tableColumn id="2" xr3:uid="{D55BAAFE-99DE-4966-BBE6-39B5F2021214}" name="Ogółem"/>
    <tableColumn id="3" xr3:uid="{EFAD1279-0180-4E8B-99BB-F8E1A58BA9AA}" name="   " dataDxfId="6" dataCellStyle="Procentowy">
      <calculatedColumnFormula>L3/K3</calculatedColumnFormula>
    </tableColumn>
    <tableColumn id="4" xr3:uid="{2DCD93E0-6B64-4FE6-8F4C-F09AEEE8142F}" name="Pełny etat" dataDxfId="5" dataCellStyle="Procentowy">
      <calculatedColumnFormula>M3/K3</calculatedColumnFormula>
    </tableColumn>
    <tableColumn id="5" xr3:uid="{001ECE32-D3FC-49EB-807C-EFA95FC4C7F0}" name="    " dataDxfId="4" dataCellStyle="Procentowy">
      <calculatedColumnFormula>N3/M3</calculatedColumnFormula>
    </tableColumn>
    <tableColumn id="6" xr3:uid="{7C0686BF-0AC4-4DC8-B527-F19403C19EDB}" name="Niepełny etat" dataDxfId="3" dataCellStyle="Procentowy">
      <calculatedColumnFormula>O3/K3</calculatedColumnFormula>
    </tableColumn>
    <tableColumn id="7" xr3:uid="{9D74E6EC-AAAF-45F1-BD18-AFEEA042DE3D}" name="        " dataDxfId="2" dataCellStyle="Procentowy">
      <calculatedColumnFormula>P3/O3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FDF6F-3758-4358-BFC2-BF783A0277A0}">
  <dimension ref="A3:Q13"/>
  <sheetViews>
    <sheetView workbookViewId="0">
      <selection activeCell="D21" sqref="D21"/>
    </sheetView>
  </sheetViews>
  <sheetFormatPr defaultRowHeight="14.4" x14ac:dyDescent="0.3"/>
  <cols>
    <col min="1" max="1" width="11.77734375" customWidth="1"/>
  </cols>
  <sheetData>
    <row r="3" spans="1:17" x14ac:dyDescent="0.3">
      <c r="A3" t="s">
        <v>28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26</v>
      </c>
      <c r="Q3" s="6" t="s">
        <v>27</v>
      </c>
    </row>
    <row r="4" spans="1:17" x14ac:dyDescent="0.3">
      <c r="A4" t="s">
        <v>8</v>
      </c>
      <c r="B4">
        <v>14116</v>
      </c>
      <c r="C4">
        <v>14594</v>
      </c>
      <c r="D4">
        <v>15241</v>
      </c>
      <c r="E4">
        <v>15800</v>
      </c>
      <c r="F4">
        <v>15868</v>
      </c>
      <c r="G4">
        <v>15473</v>
      </c>
      <c r="H4">
        <v>15562</v>
      </c>
      <c r="I4">
        <v>15591</v>
      </c>
      <c r="J4">
        <v>15568</v>
      </c>
      <c r="K4">
        <v>15862</v>
      </c>
      <c r="L4">
        <v>16084</v>
      </c>
      <c r="M4">
        <v>16197</v>
      </c>
      <c r="N4">
        <v>16423</v>
      </c>
      <c r="O4">
        <v>16484</v>
      </c>
      <c r="P4">
        <v>16461</v>
      </c>
      <c r="Q4">
        <v>16442</v>
      </c>
    </row>
    <row r="5" spans="1:17" x14ac:dyDescent="0.3">
      <c r="A5" t="s">
        <v>9</v>
      </c>
      <c r="B5">
        <v>2452</v>
      </c>
      <c r="C5">
        <v>2304</v>
      </c>
      <c r="D5">
        <v>2247</v>
      </c>
      <c r="E5">
        <v>2206</v>
      </c>
      <c r="F5">
        <v>2107</v>
      </c>
      <c r="G5">
        <v>2019</v>
      </c>
      <c r="H5">
        <v>2008</v>
      </c>
      <c r="I5">
        <v>1960</v>
      </c>
      <c r="J5">
        <v>1867</v>
      </c>
      <c r="K5">
        <v>1820</v>
      </c>
      <c r="L5">
        <v>1849</v>
      </c>
      <c r="M5">
        <v>1708</v>
      </c>
      <c r="N5">
        <v>1672</v>
      </c>
      <c r="O5">
        <v>1578</v>
      </c>
      <c r="P5">
        <v>1498</v>
      </c>
      <c r="Q5">
        <v>1568</v>
      </c>
    </row>
    <row r="6" spans="1:17" x14ac:dyDescent="0.3">
      <c r="A6" t="s">
        <v>10</v>
      </c>
      <c r="B6">
        <v>4127</v>
      </c>
      <c r="C6">
        <v>4374</v>
      </c>
      <c r="D6">
        <v>4681</v>
      </c>
      <c r="E6">
        <v>5036</v>
      </c>
      <c r="F6">
        <v>4934</v>
      </c>
      <c r="G6">
        <v>4686</v>
      </c>
      <c r="H6">
        <v>4772</v>
      </c>
      <c r="I6">
        <v>4740</v>
      </c>
      <c r="J6">
        <v>4752</v>
      </c>
      <c r="K6">
        <v>4836</v>
      </c>
      <c r="L6">
        <v>4896</v>
      </c>
      <c r="M6">
        <v>5074</v>
      </c>
      <c r="N6">
        <v>5180</v>
      </c>
      <c r="O6">
        <v>5219</v>
      </c>
      <c r="P6">
        <v>5260</v>
      </c>
      <c r="Q6">
        <v>5179</v>
      </c>
    </row>
    <row r="7" spans="1:17" x14ac:dyDescent="0.3">
      <c r="A7" t="s">
        <v>11</v>
      </c>
      <c r="B7">
        <v>7531</v>
      </c>
      <c r="C7">
        <v>7912</v>
      </c>
      <c r="D7">
        <v>8309</v>
      </c>
      <c r="E7">
        <v>8549</v>
      </c>
      <c r="F7">
        <v>8819</v>
      </c>
      <c r="G7">
        <v>8758</v>
      </c>
      <c r="H7">
        <v>8777</v>
      </c>
      <c r="I7">
        <v>8884</v>
      </c>
      <c r="J7">
        <v>8941</v>
      </c>
      <c r="K7">
        <v>9179</v>
      </c>
      <c r="L7">
        <v>9289</v>
      </c>
      <c r="M7">
        <v>9354</v>
      </c>
      <c r="N7">
        <v>9507</v>
      </c>
      <c r="O7">
        <v>9606</v>
      </c>
      <c r="P7">
        <v>9612</v>
      </c>
      <c r="Q7">
        <v>9600</v>
      </c>
    </row>
    <row r="9" spans="1:17" x14ac:dyDescent="0.3">
      <c r="A9" t="s">
        <v>29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  <c r="M9" s="6" t="s">
        <v>23</v>
      </c>
      <c r="N9" s="6" t="s">
        <v>24</v>
      </c>
      <c r="O9" s="6" t="s">
        <v>25</v>
      </c>
      <c r="P9" s="6" t="s">
        <v>26</v>
      </c>
      <c r="Q9" s="6" t="s">
        <v>27</v>
      </c>
    </row>
    <row r="10" spans="1:17" x14ac:dyDescent="0.3">
      <c r="A10" t="s">
        <v>8</v>
      </c>
      <c r="B10" s="5">
        <v>398</v>
      </c>
      <c r="C10" s="5">
        <v>419</v>
      </c>
      <c r="D10" s="5">
        <v>437</v>
      </c>
      <c r="E10" s="5">
        <v>416</v>
      </c>
      <c r="F10" s="5">
        <v>407</v>
      </c>
      <c r="G10" s="5">
        <v>427</v>
      </c>
      <c r="H10" s="5">
        <v>420</v>
      </c>
      <c r="I10" s="5">
        <v>406</v>
      </c>
      <c r="J10" s="5">
        <v>405</v>
      </c>
      <c r="K10" s="5">
        <v>403</v>
      </c>
      <c r="L10" s="5">
        <v>413</v>
      </c>
      <c r="M10" s="5">
        <v>427</v>
      </c>
      <c r="N10" s="5">
        <v>429</v>
      </c>
      <c r="O10" s="5">
        <v>425</v>
      </c>
      <c r="P10" s="5">
        <v>426</v>
      </c>
      <c r="Q10" s="5">
        <v>424</v>
      </c>
    </row>
    <row r="11" spans="1:17" x14ac:dyDescent="0.3">
      <c r="A11" t="s">
        <v>9</v>
      </c>
      <c r="B11" s="5">
        <v>45</v>
      </c>
      <c r="C11" s="5">
        <v>41</v>
      </c>
      <c r="D11" s="5">
        <v>43</v>
      </c>
      <c r="E11" s="5">
        <v>36</v>
      </c>
      <c r="F11" s="5">
        <v>30</v>
      </c>
      <c r="G11" s="5">
        <v>34</v>
      </c>
      <c r="H11" s="5">
        <v>32</v>
      </c>
      <c r="I11" s="5">
        <v>31</v>
      </c>
      <c r="J11" s="5">
        <v>35</v>
      </c>
      <c r="K11" s="5">
        <v>32</v>
      </c>
      <c r="L11" s="5">
        <v>26</v>
      </c>
      <c r="M11" s="5">
        <v>29</v>
      </c>
      <c r="N11" s="5">
        <v>35</v>
      </c>
      <c r="O11" s="5">
        <v>29</v>
      </c>
      <c r="P11" s="5">
        <v>26</v>
      </c>
      <c r="Q11" s="5">
        <v>28</v>
      </c>
    </row>
    <row r="12" spans="1:17" x14ac:dyDescent="0.3">
      <c r="A12" t="s">
        <v>10</v>
      </c>
      <c r="B12" s="5">
        <v>127</v>
      </c>
      <c r="C12" s="5">
        <v>144</v>
      </c>
      <c r="D12" s="5">
        <v>151</v>
      </c>
      <c r="E12" s="5">
        <v>151</v>
      </c>
      <c r="F12" s="5">
        <v>141</v>
      </c>
      <c r="G12" s="5">
        <v>146</v>
      </c>
      <c r="H12" s="5">
        <v>147</v>
      </c>
      <c r="I12" s="5">
        <v>135</v>
      </c>
      <c r="J12" s="5">
        <v>134</v>
      </c>
      <c r="K12" s="5">
        <v>134</v>
      </c>
      <c r="L12" s="5">
        <v>144</v>
      </c>
      <c r="M12" s="5">
        <v>145</v>
      </c>
      <c r="N12" s="5">
        <v>140</v>
      </c>
      <c r="O12" s="5">
        <v>150</v>
      </c>
      <c r="P12" s="5">
        <v>156</v>
      </c>
      <c r="Q12" s="5">
        <v>144</v>
      </c>
    </row>
    <row r="13" spans="1:17" x14ac:dyDescent="0.3">
      <c r="A13" t="s">
        <v>11</v>
      </c>
      <c r="B13" s="5">
        <v>225</v>
      </c>
      <c r="C13" s="5">
        <v>234</v>
      </c>
      <c r="D13" s="5">
        <v>244</v>
      </c>
      <c r="E13" s="5">
        <v>229</v>
      </c>
      <c r="F13" s="5">
        <v>236</v>
      </c>
      <c r="G13" s="5">
        <v>247</v>
      </c>
      <c r="H13" s="5">
        <v>241</v>
      </c>
      <c r="I13" s="5">
        <v>240</v>
      </c>
      <c r="J13" s="5">
        <v>235</v>
      </c>
      <c r="K13" s="5">
        <v>237</v>
      </c>
      <c r="L13" s="5">
        <v>241</v>
      </c>
      <c r="M13" s="5">
        <v>252</v>
      </c>
      <c r="N13" s="5">
        <v>253</v>
      </c>
      <c r="O13" s="5">
        <v>245</v>
      </c>
      <c r="P13" s="5">
        <v>242</v>
      </c>
      <c r="Q13" s="5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2C4D-CB8F-4E3B-8127-36F6FB0D096D}">
  <dimension ref="A1:W19"/>
  <sheetViews>
    <sheetView workbookViewId="0">
      <selection activeCell="R13" sqref="R13"/>
    </sheetView>
  </sheetViews>
  <sheetFormatPr defaultRowHeight="14.4" x14ac:dyDescent="0.3"/>
  <cols>
    <col min="3" max="3" width="11" customWidth="1"/>
    <col min="6" max="6" width="10.33203125" customWidth="1"/>
  </cols>
  <sheetData>
    <row r="1" spans="1:23" x14ac:dyDescent="0.3">
      <c r="A1" s="11" t="s">
        <v>0</v>
      </c>
      <c r="B1" s="11"/>
      <c r="C1" s="11"/>
      <c r="D1" s="11"/>
      <c r="E1" s="11"/>
      <c r="F1" s="11"/>
    </row>
    <row r="2" spans="1:23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23" x14ac:dyDescent="0.3">
      <c r="B3" t="s">
        <v>6</v>
      </c>
      <c r="C3" t="s">
        <v>6</v>
      </c>
      <c r="D3" t="s">
        <v>6</v>
      </c>
      <c r="E3" t="s">
        <v>6</v>
      </c>
      <c r="F3" s="1"/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23" x14ac:dyDescent="0.3">
      <c r="A4">
        <v>2005</v>
      </c>
      <c r="B4">
        <v>100</v>
      </c>
      <c r="C4" s="2">
        <f t="shared" ref="C4:C19" si="0">K4/J4</f>
        <v>0.17370359875318786</v>
      </c>
      <c r="D4" s="2">
        <f t="shared" ref="D4:D19" si="1">L4/J4</f>
        <v>0.29236327571550014</v>
      </c>
      <c r="E4" s="2">
        <f t="shared" ref="E4:E19" si="2">M4/J4</f>
        <v>0.53350807594219329</v>
      </c>
      <c r="F4" s="3">
        <f>C4+D4+E4</f>
        <v>0.99957495041088129</v>
      </c>
      <c r="I4" t="s">
        <v>12</v>
      </c>
      <c r="J4">
        <v>14116</v>
      </c>
      <c r="K4">
        <v>2452</v>
      </c>
      <c r="L4">
        <v>4127</v>
      </c>
      <c r="M4">
        <v>7531</v>
      </c>
    </row>
    <row r="5" spans="1:23" x14ac:dyDescent="0.3">
      <c r="A5">
        <v>2006</v>
      </c>
      <c r="B5">
        <v>100</v>
      </c>
      <c r="C5" s="2">
        <f t="shared" si="0"/>
        <v>0.15787309853364395</v>
      </c>
      <c r="D5" s="2">
        <f t="shared" si="1"/>
        <v>0.29971221049746471</v>
      </c>
      <c r="E5" s="2">
        <f t="shared" si="2"/>
        <v>0.54214060572838152</v>
      </c>
      <c r="F5" s="3">
        <f t="shared" ref="F5:F19" si="3">C5+D5+E5</f>
        <v>0.99972591475949013</v>
      </c>
      <c r="I5" t="s">
        <v>13</v>
      </c>
      <c r="J5">
        <v>14594</v>
      </c>
      <c r="K5">
        <v>2304</v>
      </c>
      <c r="L5">
        <v>4374</v>
      </c>
      <c r="M5">
        <v>7912</v>
      </c>
    </row>
    <row r="6" spans="1:23" x14ac:dyDescent="0.3">
      <c r="A6">
        <v>2007</v>
      </c>
      <c r="B6">
        <v>100</v>
      </c>
      <c r="C6" s="2">
        <f t="shared" si="0"/>
        <v>0.14743127091398203</v>
      </c>
      <c r="D6" s="2">
        <f t="shared" si="1"/>
        <v>0.30713207794764125</v>
      </c>
      <c r="E6" s="2">
        <f t="shared" si="2"/>
        <v>0.54517420116790238</v>
      </c>
      <c r="F6" s="3">
        <f t="shared" si="3"/>
        <v>0.99973755002952569</v>
      </c>
      <c r="I6" t="s">
        <v>14</v>
      </c>
      <c r="J6">
        <v>15241</v>
      </c>
      <c r="K6">
        <v>2247</v>
      </c>
      <c r="L6">
        <v>4681</v>
      </c>
      <c r="M6">
        <v>8309</v>
      </c>
      <c r="P6" s="4"/>
      <c r="Q6" s="4"/>
      <c r="R6" s="4"/>
      <c r="S6" s="4"/>
      <c r="T6" s="4"/>
      <c r="U6" s="4"/>
      <c r="V6" s="4"/>
      <c r="W6" s="4"/>
    </row>
    <row r="7" spans="1:23" x14ac:dyDescent="0.3">
      <c r="A7">
        <v>2008</v>
      </c>
      <c r="B7">
        <v>100</v>
      </c>
      <c r="C7" s="2">
        <f t="shared" si="0"/>
        <v>0.13962025316455695</v>
      </c>
      <c r="D7" s="2">
        <f t="shared" si="1"/>
        <v>0.31873417721518987</v>
      </c>
      <c r="E7" s="2">
        <f t="shared" si="2"/>
        <v>0.54107594936708858</v>
      </c>
      <c r="F7" s="3">
        <f t="shared" si="3"/>
        <v>0.99943037974683535</v>
      </c>
      <c r="I7" t="s">
        <v>15</v>
      </c>
      <c r="J7">
        <v>15800</v>
      </c>
      <c r="K7">
        <v>2206</v>
      </c>
      <c r="L7">
        <v>5036</v>
      </c>
      <c r="M7">
        <v>8549</v>
      </c>
      <c r="P7" s="5"/>
      <c r="Q7" s="5"/>
      <c r="R7" s="5"/>
      <c r="S7" s="5"/>
      <c r="T7" s="5"/>
      <c r="U7" s="5"/>
      <c r="V7" s="5"/>
      <c r="W7" s="5"/>
    </row>
    <row r="8" spans="1:23" x14ac:dyDescent="0.3">
      <c r="A8">
        <v>2009</v>
      </c>
      <c r="B8">
        <v>100</v>
      </c>
      <c r="C8" s="2">
        <f t="shared" si="0"/>
        <v>0.13278295941517521</v>
      </c>
      <c r="D8" s="2">
        <f t="shared" si="1"/>
        <v>0.31094025712125034</v>
      </c>
      <c r="E8" s="2">
        <f t="shared" si="2"/>
        <v>0.55577262414923112</v>
      </c>
      <c r="F8" s="3">
        <f t="shared" si="3"/>
        <v>0.99949584068565667</v>
      </c>
      <c r="I8" t="s">
        <v>16</v>
      </c>
      <c r="J8">
        <v>15868</v>
      </c>
      <c r="K8">
        <v>2107</v>
      </c>
      <c r="L8">
        <v>4934</v>
      </c>
      <c r="M8">
        <v>8819</v>
      </c>
      <c r="P8" s="5"/>
      <c r="Q8" s="5"/>
      <c r="R8" s="5"/>
      <c r="S8" s="5"/>
      <c r="T8" s="5"/>
      <c r="U8" s="5"/>
      <c r="V8" s="5"/>
      <c r="W8" s="5"/>
    </row>
    <row r="9" spans="1:23" x14ac:dyDescent="0.3">
      <c r="A9">
        <v>2010</v>
      </c>
      <c r="B9">
        <v>100</v>
      </c>
      <c r="C9" s="2">
        <f t="shared" si="0"/>
        <v>0.13048536159762167</v>
      </c>
      <c r="D9" s="2">
        <f t="shared" si="1"/>
        <v>0.30285012602598071</v>
      </c>
      <c r="E9" s="2">
        <f t="shared" si="2"/>
        <v>0.56601822529567636</v>
      </c>
      <c r="F9" s="3">
        <f t="shared" si="3"/>
        <v>0.99935371291927877</v>
      </c>
      <c r="I9" t="s">
        <v>17</v>
      </c>
      <c r="J9">
        <v>15473</v>
      </c>
      <c r="K9">
        <v>2019</v>
      </c>
      <c r="L9">
        <v>4686</v>
      </c>
      <c r="M9">
        <v>8758</v>
      </c>
      <c r="P9" s="5"/>
      <c r="Q9" s="5"/>
      <c r="R9" s="5"/>
      <c r="S9" s="5"/>
      <c r="T9" s="5"/>
      <c r="U9" s="5"/>
      <c r="V9" s="5"/>
      <c r="W9" s="5"/>
    </row>
    <row r="10" spans="1:23" x14ac:dyDescent="0.3">
      <c r="A10">
        <v>2011</v>
      </c>
      <c r="B10">
        <v>100</v>
      </c>
      <c r="C10" s="2">
        <f t="shared" si="0"/>
        <v>0.12903225806451613</v>
      </c>
      <c r="D10" s="2">
        <f t="shared" si="1"/>
        <v>0.30664439018121065</v>
      </c>
      <c r="E10" s="2">
        <f t="shared" si="2"/>
        <v>0.56400205629096523</v>
      </c>
      <c r="F10" s="3">
        <f t="shared" si="3"/>
        <v>0.99967870453669194</v>
      </c>
      <c r="I10" t="s">
        <v>18</v>
      </c>
      <c r="J10">
        <v>15562</v>
      </c>
      <c r="K10">
        <v>2008</v>
      </c>
      <c r="L10">
        <v>4772</v>
      </c>
      <c r="M10">
        <v>8777</v>
      </c>
      <c r="P10" s="5"/>
      <c r="Q10" s="5"/>
      <c r="R10" s="5"/>
      <c r="S10" s="5"/>
      <c r="T10" s="5"/>
      <c r="U10" s="5"/>
      <c r="V10" s="5"/>
      <c r="W10" s="5"/>
    </row>
    <row r="11" spans="1:23" x14ac:dyDescent="0.3">
      <c r="A11">
        <v>2012</v>
      </c>
      <c r="B11">
        <v>100</v>
      </c>
      <c r="C11" s="2">
        <f t="shared" si="0"/>
        <v>0.12571355269065487</v>
      </c>
      <c r="D11" s="2">
        <f t="shared" si="1"/>
        <v>0.30402155089474697</v>
      </c>
      <c r="E11" s="2">
        <f t="shared" si="2"/>
        <v>0.56981591944070298</v>
      </c>
      <c r="F11" s="3">
        <f t="shared" si="3"/>
        <v>0.99955102302610488</v>
      </c>
      <c r="I11" t="s">
        <v>19</v>
      </c>
      <c r="J11">
        <v>15591</v>
      </c>
      <c r="K11">
        <v>1960</v>
      </c>
      <c r="L11">
        <v>4740</v>
      </c>
      <c r="M11">
        <v>8884</v>
      </c>
    </row>
    <row r="12" spans="1:23" x14ac:dyDescent="0.3">
      <c r="A12">
        <v>2013</v>
      </c>
      <c r="B12">
        <v>100</v>
      </c>
      <c r="C12" s="2">
        <f t="shared" si="0"/>
        <v>0.11992548818088386</v>
      </c>
      <c r="D12" s="2">
        <f t="shared" si="1"/>
        <v>0.30524152106885921</v>
      </c>
      <c r="E12" s="2">
        <f t="shared" si="2"/>
        <v>0.57431911613566289</v>
      </c>
      <c r="F12" s="3">
        <f t="shared" si="3"/>
        <v>0.99948612538540593</v>
      </c>
      <c r="I12" t="s">
        <v>20</v>
      </c>
      <c r="J12">
        <v>15568</v>
      </c>
      <c r="K12">
        <v>1867</v>
      </c>
      <c r="L12">
        <v>4752</v>
      </c>
      <c r="M12">
        <v>8941</v>
      </c>
    </row>
    <row r="13" spans="1:23" x14ac:dyDescent="0.3">
      <c r="A13">
        <v>2014</v>
      </c>
      <c r="B13">
        <v>100</v>
      </c>
      <c r="C13" s="2">
        <f t="shared" si="0"/>
        <v>0.1147396293027361</v>
      </c>
      <c r="D13" s="2">
        <f t="shared" si="1"/>
        <v>0.30487958643298452</v>
      </c>
      <c r="E13" s="2">
        <f t="shared" si="2"/>
        <v>0.5786786029504476</v>
      </c>
      <c r="F13" s="3">
        <f t="shared" si="3"/>
        <v>0.99829781868616818</v>
      </c>
      <c r="I13" t="s">
        <v>21</v>
      </c>
      <c r="J13">
        <v>15862</v>
      </c>
      <c r="K13">
        <v>1820</v>
      </c>
      <c r="L13">
        <v>4836</v>
      </c>
      <c r="M13">
        <v>9179</v>
      </c>
    </row>
    <row r="14" spans="1:23" x14ac:dyDescent="0.3">
      <c r="A14">
        <v>2015</v>
      </c>
      <c r="B14">
        <v>100</v>
      </c>
      <c r="C14" s="2">
        <f t="shared" si="0"/>
        <v>0.11495896543148471</v>
      </c>
      <c r="D14" s="2">
        <f t="shared" si="1"/>
        <v>0.30440189007709523</v>
      </c>
      <c r="E14" s="2">
        <f t="shared" si="2"/>
        <v>0.57753046505844319</v>
      </c>
      <c r="F14" s="3">
        <f t="shared" si="3"/>
        <v>0.99689132056702312</v>
      </c>
      <c r="I14" t="s">
        <v>22</v>
      </c>
      <c r="J14">
        <v>16084</v>
      </c>
      <c r="K14">
        <v>1849</v>
      </c>
      <c r="L14">
        <v>4896</v>
      </c>
      <c r="M14">
        <v>9289</v>
      </c>
    </row>
    <row r="15" spans="1:23" x14ac:dyDescent="0.3">
      <c r="A15">
        <v>2016</v>
      </c>
      <c r="B15">
        <v>100</v>
      </c>
      <c r="C15" s="2">
        <f t="shared" si="0"/>
        <v>0.10545162684447737</v>
      </c>
      <c r="D15" s="2">
        <f t="shared" si="1"/>
        <v>0.31326788911526826</v>
      </c>
      <c r="E15" s="2">
        <f t="shared" si="2"/>
        <v>0.57751435451009447</v>
      </c>
      <c r="F15" s="3">
        <f t="shared" si="3"/>
        <v>0.99623387046984013</v>
      </c>
      <c r="I15" t="s">
        <v>23</v>
      </c>
      <c r="J15">
        <v>16197</v>
      </c>
      <c r="K15">
        <v>1708</v>
      </c>
      <c r="L15">
        <v>5074</v>
      </c>
      <c r="M15">
        <v>9354</v>
      </c>
    </row>
    <row r="16" spans="1:23" x14ac:dyDescent="0.3">
      <c r="A16">
        <v>2017</v>
      </c>
      <c r="B16">
        <v>100</v>
      </c>
      <c r="C16" s="2">
        <f t="shared" si="0"/>
        <v>0.10180843938379103</v>
      </c>
      <c r="D16" s="2">
        <f t="shared" si="1"/>
        <v>0.31541131340193629</v>
      </c>
      <c r="E16" s="2">
        <f t="shared" si="2"/>
        <v>0.57888327345795532</v>
      </c>
      <c r="F16" s="3">
        <f t="shared" si="3"/>
        <v>0.99610302624368263</v>
      </c>
      <c r="I16" t="s">
        <v>24</v>
      </c>
      <c r="J16">
        <v>16423</v>
      </c>
      <c r="K16">
        <v>1672</v>
      </c>
      <c r="L16">
        <v>5180</v>
      </c>
      <c r="M16">
        <v>9507</v>
      </c>
    </row>
    <row r="17" spans="1:13" x14ac:dyDescent="0.3">
      <c r="A17">
        <v>2018</v>
      </c>
      <c r="B17">
        <v>100</v>
      </c>
      <c r="C17" s="2">
        <f t="shared" si="0"/>
        <v>9.5729191943702982E-2</v>
      </c>
      <c r="D17" s="2">
        <f t="shared" si="1"/>
        <v>0.31661004610531424</v>
      </c>
      <c r="E17" s="2">
        <f t="shared" si="2"/>
        <v>0.58274690609075463</v>
      </c>
      <c r="F17" s="3">
        <f t="shared" si="3"/>
        <v>0.99508614413977181</v>
      </c>
      <c r="I17" t="s">
        <v>25</v>
      </c>
      <c r="J17">
        <v>16484</v>
      </c>
      <c r="K17">
        <v>1578</v>
      </c>
      <c r="L17">
        <v>5219</v>
      </c>
      <c r="M17">
        <v>9606</v>
      </c>
    </row>
    <row r="18" spans="1:13" x14ac:dyDescent="0.3">
      <c r="A18">
        <v>2019</v>
      </c>
      <c r="B18">
        <v>100</v>
      </c>
      <c r="C18" s="2">
        <f t="shared" si="0"/>
        <v>9.1002976732883781E-2</v>
      </c>
      <c r="D18" s="2">
        <f t="shared" si="1"/>
        <v>0.31954316262681487</v>
      </c>
      <c r="E18" s="2">
        <f t="shared" si="2"/>
        <v>0.58392564242755607</v>
      </c>
      <c r="F18" s="3">
        <f t="shared" si="3"/>
        <v>0.9944717817872547</v>
      </c>
      <c r="I18" t="s">
        <v>26</v>
      </c>
      <c r="J18">
        <v>16461</v>
      </c>
      <c r="K18">
        <v>1498</v>
      </c>
      <c r="L18">
        <v>5260</v>
      </c>
      <c r="M18">
        <v>9612</v>
      </c>
    </row>
    <row r="19" spans="1:13" x14ac:dyDescent="0.3">
      <c r="A19">
        <v>2020</v>
      </c>
      <c r="B19">
        <v>100</v>
      </c>
      <c r="C19" s="2">
        <f t="shared" si="0"/>
        <v>9.5365527308113374E-2</v>
      </c>
      <c r="D19" s="2">
        <f t="shared" si="1"/>
        <v>0.31498601143413207</v>
      </c>
      <c r="E19" s="2">
        <f t="shared" si="2"/>
        <v>0.58387057535579612</v>
      </c>
      <c r="F19" s="3">
        <f t="shared" si="3"/>
        <v>0.99422211409804162</v>
      </c>
      <c r="I19" t="s">
        <v>27</v>
      </c>
      <c r="J19">
        <v>16442</v>
      </c>
      <c r="K19">
        <v>1568</v>
      </c>
      <c r="L19">
        <v>5179</v>
      </c>
      <c r="M19">
        <v>9600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3B93-4D93-465C-B0E5-6B5667C1B48C}">
  <dimension ref="A1:M19"/>
  <sheetViews>
    <sheetView workbookViewId="0">
      <selection activeCell="K29" sqref="K29"/>
    </sheetView>
  </sheetViews>
  <sheetFormatPr defaultRowHeight="14.4" x14ac:dyDescent="0.3"/>
  <cols>
    <col min="9" max="9" width="11.6640625" customWidth="1"/>
  </cols>
  <sheetData>
    <row r="1" spans="1:13" x14ac:dyDescent="0.3">
      <c r="A1" s="11" t="s">
        <v>0</v>
      </c>
      <c r="B1" s="11"/>
      <c r="C1" s="11"/>
      <c r="D1" s="11"/>
      <c r="E1" s="11"/>
      <c r="F1" s="11"/>
    </row>
    <row r="2" spans="1:13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13" x14ac:dyDescent="0.3">
      <c r="B3" t="s">
        <v>6</v>
      </c>
      <c r="C3" t="s">
        <v>6</v>
      </c>
      <c r="D3" t="s">
        <v>6</v>
      </c>
      <c r="E3" t="s">
        <v>6</v>
      </c>
      <c r="F3" s="1"/>
      <c r="I3" t="s">
        <v>29</v>
      </c>
      <c r="J3" t="s">
        <v>8</v>
      </c>
      <c r="K3" t="s">
        <v>9</v>
      </c>
      <c r="L3" t="s">
        <v>10</v>
      </c>
      <c r="M3" t="s">
        <v>11</v>
      </c>
    </row>
    <row r="4" spans="1:13" x14ac:dyDescent="0.3">
      <c r="A4">
        <v>2005</v>
      </c>
      <c r="B4">
        <v>100</v>
      </c>
      <c r="C4" s="2">
        <f t="shared" ref="C4:C19" si="0">K4/J4</f>
        <v>0.11306532663316583</v>
      </c>
      <c r="D4" s="2">
        <f t="shared" ref="D4:D19" si="1">L4/J4</f>
        <v>0.31909547738693467</v>
      </c>
      <c r="E4" s="2">
        <f t="shared" ref="E4:E19" si="2">M4/J4</f>
        <v>0.5653266331658291</v>
      </c>
      <c r="F4" s="3">
        <f>C4+D4+E4</f>
        <v>0.99748743718592958</v>
      </c>
      <c r="I4" s="6" t="s">
        <v>12</v>
      </c>
      <c r="J4" s="5">
        <v>398</v>
      </c>
      <c r="K4" s="5">
        <v>45</v>
      </c>
      <c r="L4" s="5">
        <v>127</v>
      </c>
      <c r="M4" s="5">
        <v>225</v>
      </c>
    </row>
    <row r="5" spans="1:13" x14ac:dyDescent="0.3">
      <c r="A5">
        <v>2006</v>
      </c>
      <c r="B5">
        <v>100</v>
      </c>
      <c r="C5" s="2">
        <f t="shared" si="0"/>
        <v>9.7852028639618144E-2</v>
      </c>
      <c r="D5" s="2">
        <f t="shared" si="1"/>
        <v>0.34367541766109783</v>
      </c>
      <c r="E5" s="2">
        <f t="shared" si="2"/>
        <v>0.55847255369928406</v>
      </c>
      <c r="F5" s="3">
        <f t="shared" ref="F5:F19" si="3">C5+D5+E5</f>
        <v>1</v>
      </c>
      <c r="I5" s="6" t="s">
        <v>13</v>
      </c>
      <c r="J5" s="5">
        <v>419</v>
      </c>
      <c r="K5" s="5">
        <v>41</v>
      </c>
      <c r="L5" s="5">
        <v>144</v>
      </c>
      <c r="M5" s="5">
        <v>234</v>
      </c>
    </row>
    <row r="6" spans="1:13" x14ac:dyDescent="0.3">
      <c r="A6">
        <v>2007</v>
      </c>
      <c r="B6">
        <v>100</v>
      </c>
      <c r="C6" s="2">
        <f t="shared" si="0"/>
        <v>9.8398169336384442E-2</v>
      </c>
      <c r="D6" s="2">
        <f t="shared" si="1"/>
        <v>0.34553775743707094</v>
      </c>
      <c r="E6" s="2">
        <f t="shared" si="2"/>
        <v>0.5583524027459954</v>
      </c>
      <c r="F6" s="3">
        <f t="shared" si="3"/>
        <v>1.0022883295194509</v>
      </c>
      <c r="I6" s="6" t="s">
        <v>14</v>
      </c>
      <c r="J6" s="5">
        <v>437</v>
      </c>
      <c r="K6" s="5">
        <v>43</v>
      </c>
      <c r="L6" s="5">
        <v>151</v>
      </c>
      <c r="M6" s="5">
        <v>244</v>
      </c>
    </row>
    <row r="7" spans="1:13" x14ac:dyDescent="0.3">
      <c r="A7">
        <v>2008</v>
      </c>
      <c r="B7">
        <v>100</v>
      </c>
      <c r="C7" s="2">
        <f t="shared" si="0"/>
        <v>8.6538461538461536E-2</v>
      </c>
      <c r="D7" s="2">
        <f t="shared" si="1"/>
        <v>0.36298076923076922</v>
      </c>
      <c r="E7" s="2">
        <f t="shared" si="2"/>
        <v>0.55048076923076927</v>
      </c>
      <c r="F7" s="3">
        <f t="shared" si="3"/>
        <v>1</v>
      </c>
      <c r="I7" s="6" t="s">
        <v>15</v>
      </c>
      <c r="J7" s="5">
        <v>416</v>
      </c>
      <c r="K7" s="5">
        <v>36</v>
      </c>
      <c r="L7" s="5">
        <v>151</v>
      </c>
      <c r="M7" s="5">
        <v>229</v>
      </c>
    </row>
    <row r="8" spans="1:13" x14ac:dyDescent="0.3">
      <c r="A8">
        <v>2009</v>
      </c>
      <c r="B8">
        <v>100</v>
      </c>
      <c r="C8" s="2">
        <f t="shared" si="0"/>
        <v>7.3710073710073709E-2</v>
      </c>
      <c r="D8" s="2">
        <f t="shared" si="1"/>
        <v>0.34643734643734642</v>
      </c>
      <c r="E8" s="2">
        <f t="shared" si="2"/>
        <v>0.57985257985257987</v>
      </c>
      <c r="F8" s="3">
        <f t="shared" si="3"/>
        <v>1</v>
      </c>
      <c r="I8" s="6" t="s">
        <v>16</v>
      </c>
      <c r="J8" s="5">
        <v>407</v>
      </c>
      <c r="K8" s="5">
        <v>30</v>
      </c>
      <c r="L8" s="5">
        <v>141</v>
      </c>
      <c r="M8" s="5">
        <v>236</v>
      </c>
    </row>
    <row r="9" spans="1:13" x14ac:dyDescent="0.3">
      <c r="A9">
        <v>2010</v>
      </c>
      <c r="B9">
        <v>100</v>
      </c>
      <c r="C9" s="2">
        <f t="shared" si="0"/>
        <v>7.9625292740046844E-2</v>
      </c>
      <c r="D9" s="2">
        <f t="shared" si="1"/>
        <v>0.34192037470725994</v>
      </c>
      <c r="E9" s="2">
        <f t="shared" si="2"/>
        <v>0.57845433255269318</v>
      </c>
      <c r="F9" s="3">
        <f t="shared" si="3"/>
        <v>1</v>
      </c>
      <c r="I9" s="6" t="s">
        <v>17</v>
      </c>
      <c r="J9" s="5">
        <v>427</v>
      </c>
      <c r="K9" s="5">
        <v>34</v>
      </c>
      <c r="L9" s="5">
        <v>146</v>
      </c>
      <c r="M9" s="5">
        <v>247</v>
      </c>
    </row>
    <row r="10" spans="1:13" x14ac:dyDescent="0.3">
      <c r="A10">
        <v>2011</v>
      </c>
      <c r="B10">
        <v>100</v>
      </c>
      <c r="C10" s="2">
        <f t="shared" si="0"/>
        <v>7.6190476190476197E-2</v>
      </c>
      <c r="D10" s="2">
        <f t="shared" si="1"/>
        <v>0.35</v>
      </c>
      <c r="E10" s="2">
        <f t="shared" si="2"/>
        <v>0.57380952380952377</v>
      </c>
      <c r="F10" s="3">
        <f t="shared" si="3"/>
        <v>1</v>
      </c>
      <c r="I10" s="6" t="s">
        <v>18</v>
      </c>
      <c r="J10" s="5">
        <v>420</v>
      </c>
      <c r="K10" s="5">
        <v>32</v>
      </c>
      <c r="L10" s="5">
        <v>147</v>
      </c>
      <c r="M10" s="5">
        <v>241</v>
      </c>
    </row>
    <row r="11" spans="1:13" x14ac:dyDescent="0.3">
      <c r="A11">
        <v>2012</v>
      </c>
      <c r="B11">
        <v>100</v>
      </c>
      <c r="C11" s="2">
        <f t="shared" si="0"/>
        <v>7.6354679802955669E-2</v>
      </c>
      <c r="D11" s="2">
        <f t="shared" si="1"/>
        <v>0.33251231527093594</v>
      </c>
      <c r="E11" s="2">
        <f t="shared" si="2"/>
        <v>0.59113300492610843</v>
      </c>
      <c r="F11" s="3">
        <f t="shared" si="3"/>
        <v>1</v>
      </c>
      <c r="I11" s="6" t="s">
        <v>19</v>
      </c>
      <c r="J11" s="5">
        <v>406</v>
      </c>
      <c r="K11" s="5">
        <v>31</v>
      </c>
      <c r="L11" s="5">
        <v>135</v>
      </c>
      <c r="M11" s="5">
        <v>240</v>
      </c>
    </row>
    <row r="12" spans="1:13" x14ac:dyDescent="0.3">
      <c r="A12">
        <v>2013</v>
      </c>
      <c r="B12">
        <v>100</v>
      </c>
      <c r="C12" s="2">
        <f t="shared" si="0"/>
        <v>8.6419753086419748E-2</v>
      </c>
      <c r="D12" s="2">
        <f t="shared" si="1"/>
        <v>0.33086419753086421</v>
      </c>
      <c r="E12" s="2">
        <f t="shared" si="2"/>
        <v>0.58024691358024694</v>
      </c>
      <c r="F12" s="3">
        <f t="shared" si="3"/>
        <v>0.9975308641975309</v>
      </c>
      <c r="I12" s="6" t="s">
        <v>20</v>
      </c>
      <c r="J12" s="5">
        <v>405</v>
      </c>
      <c r="K12" s="5">
        <v>35</v>
      </c>
      <c r="L12" s="5">
        <v>134</v>
      </c>
      <c r="M12" s="5">
        <v>235</v>
      </c>
    </row>
    <row r="13" spans="1:13" x14ac:dyDescent="0.3">
      <c r="A13">
        <v>2014</v>
      </c>
      <c r="B13">
        <v>100</v>
      </c>
      <c r="C13" s="2">
        <f t="shared" si="0"/>
        <v>7.9404466501240695E-2</v>
      </c>
      <c r="D13" s="2">
        <f t="shared" si="1"/>
        <v>0.33250620347394538</v>
      </c>
      <c r="E13" s="2">
        <f t="shared" si="2"/>
        <v>0.58808933002481389</v>
      </c>
      <c r="F13" s="3">
        <f t="shared" si="3"/>
        <v>1</v>
      </c>
      <c r="I13" s="6" t="s">
        <v>21</v>
      </c>
      <c r="J13" s="5">
        <v>403</v>
      </c>
      <c r="K13" s="5">
        <v>32</v>
      </c>
      <c r="L13" s="5">
        <v>134</v>
      </c>
      <c r="M13" s="5">
        <v>237</v>
      </c>
    </row>
    <row r="14" spans="1:13" x14ac:dyDescent="0.3">
      <c r="A14">
        <v>2015</v>
      </c>
      <c r="B14">
        <v>100</v>
      </c>
      <c r="C14" s="2">
        <f t="shared" si="0"/>
        <v>6.2953995157384993E-2</v>
      </c>
      <c r="D14" s="2">
        <f t="shared" si="1"/>
        <v>0.34866828087167068</v>
      </c>
      <c r="E14" s="2">
        <f t="shared" si="2"/>
        <v>0.58353510895883776</v>
      </c>
      <c r="F14" s="3">
        <f t="shared" si="3"/>
        <v>0.99515738498789341</v>
      </c>
      <c r="I14" s="6" t="s">
        <v>22</v>
      </c>
      <c r="J14" s="5">
        <v>413</v>
      </c>
      <c r="K14" s="5">
        <v>26</v>
      </c>
      <c r="L14" s="5">
        <v>144</v>
      </c>
      <c r="M14" s="5">
        <v>241</v>
      </c>
    </row>
    <row r="15" spans="1:13" x14ac:dyDescent="0.3">
      <c r="A15">
        <v>2016</v>
      </c>
      <c r="B15">
        <v>100</v>
      </c>
      <c r="C15" s="2">
        <f t="shared" si="0"/>
        <v>6.7915690866510545E-2</v>
      </c>
      <c r="D15" s="2">
        <f t="shared" si="1"/>
        <v>0.33957845433255268</v>
      </c>
      <c r="E15" s="2">
        <f t="shared" si="2"/>
        <v>0.5901639344262295</v>
      </c>
      <c r="F15" s="3">
        <f t="shared" si="3"/>
        <v>0.99765807962529274</v>
      </c>
      <c r="I15" s="6" t="s">
        <v>23</v>
      </c>
      <c r="J15" s="5">
        <v>427</v>
      </c>
      <c r="K15" s="5">
        <v>29</v>
      </c>
      <c r="L15" s="5">
        <v>145</v>
      </c>
      <c r="M15" s="5">
        <v>252</v>
      </c>
    </row>
    <row r="16" spans="1:13" x14ac:dyDescent="0.3">
      <c r="A16">
        <v>2017</v>
      </c>
      <c r="B16">
        <v>100</v>
      </c>
      <c r="C16" s="2">
        <f t="shared" si="0"/>
        <v>8.1585081585081584E-2</v>
      </c>
      <c r="D16" s="2">
        <f t="shared" si="1"/>
        <v>0.32634032634032634</v>
      </c>
      <c r="E16" s="2">
        <f t="shared" si="2"/>
        <v>0.58974358974358976</v>
      </c>
      <c r="F16" s="3">
        <f t="shared" si="3"/>
        <v>0.99766899766899764</v>
      </c>
      <c r="I16" s="6" t="s">
        <v>24</v>
      </c>
      <c r="J16" s="5">
        <v>429</v>
      </c>
      <c r="K16" s="5">
        <v>35</v>
      </c>
      <c r="L16" s="5">
        <v>140</v>
      </c>
      <c r="M16" s="5">
        <v>253</v>
      </c>
    </row>
    <row r="17" spans="1:13" x14ac:dyDescent="0.3">
      <c r="A17">
        <v>2018</v>
      </c>
      <c r="B17">
        <v>100</v>
      </c>
      <c r="C17" s="2">
        <f t="shared" si="0"/>
        <v>6.8235294117647061E-2</v>
      </c>
      <c r="D17" s="2">
        <f t="shared" si="1"/>
        <v>0.35294117647058826</v>
      </c>
      <c r="E17" s="2">
        <f t="shared" si="2"/>
        <v>0.57647058823529407</v>
      </c>
      <c r="F17" s="3">
        <f t="shared" si="3"/>
        <v>0.99764705882352933</v>
      </c>
      <c r="I17" s="6" t="s">
        <v>25</v>
      </c>
      <c r="J17" s="5">
        <v>425</v>
      </c>
      <c r="K17" s="5">
        <v>29</v>
      </c>
      <c r="L17" s="5">
        <v>150</v>
      </c>
      <c r="M17" s="5">
        <v>245</v>
      </c>
    </row>
    <row r="18" spans="1:13" x14ac:dyDescent="0.3">
      <c r="A18">
        <v>2019</v>
      </c>
      <c r="B18">
        <v>100</v>
      </c>
      <c r="C18" s="2">
        <f t="shared" si="0"/>
        <v>6.1032863849765258E-2</v>
      </c>
      <c r="D18" s="2">
        <f t="shared" si="1"/>
        <v>0.36619718309859156</v>
      </c>
      <c r="E18" s="2">
        <f t="shared" si="2"/>
        <v>0.568075117370892</v>
      </c>
      <c r="F18" s="3">
        <f t="shared" si="3"/>
        <v>0.99530516431924876</v>
      </c>
      <c r="I18" s="6" t="s">
        <v>26</v>
      </c>
      <c r="J18" s="5">
        <v>426</v>
      </c>
      <c r="K18" s="5">
        <v>26</v>
      </c>
      <c r="L18" s="5">
        <v>156</v>
      </c>
      <c r="M18" s="5">
        <v>242</v>
      </c>
    </row>
    <row r="19" spans="1:13" x14ac:dyDescent="0.3">
      <c r="A19">
        <v>2020</v>
      </c>
      <c r="B19">
        <v>100</v>
      </c>
      <c r="C19" s="2">
        <f t="shared" si="0"/>
        <v>6.6037735849056603E-2</v>
      </c>
      <c r="D19" s="2">
        <f t="shared" si="1"/>
        <v>0.33962264150943394</v>
      </c>
      <c r="E19" s="2">
        <f t="shared" si="2"/>
        <v>0.58726415094339623</v>
      </c>
      <c r="F19" s="3">
        <f t="shared" si="3"/>
        <v>0.99292452830188682</v>
      </c>
      <c r="I19" s="6" t="s">
        <v>27</v>
      </c>
      <c r="J19" s="5">
        <v>424</v>
      </c>
      <c r="K19" s="5">
        <v>28</v>
      </c>
      <c r="L19" s="5">
        <v>144</v>
      </c>
      <c r="M19" s="5">
        <v>249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0C62F-2772-47B5-901B-ED57DC59F90F}">
  <dimension ref="A2:R6"/>
  <sheetViews>
    <sheetView workbookViewId="0">
      <selection activeCell="G27" sqref="G27"/>
    </sheetView>
  </sheetViews>
  <sheetFormatPr defaultRowHeight="14.4" x14ac:dyDescent="0.3"/>
  <sheetData>
    <row r="2" spans="1:18" x14ac:dyDescent="0.3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</row>
    <row r="3" spans="1:18" x14ac:dyDescent="0.3">
      <c r="A3" t="s">
        <v>8</v>
      </c>
      <c r="B3" s="5">
        <v>16442</v>
      </c>
      <c r="C3" s="5">
        <v>1253</v>
      </c>
      <c r="D3" s="5">
        <v>870</v>
      </c>
      <c r="E3" s="5">
        <v>860</v>
      </c>
      <c r="F3" s="5">
        <v>424</v>
      </c>
      <c r="G3" s="5">
        <v>1103</v>
      </c>
      <c r="H3" s="5">
        <v>1460</v>
      </c>
      <c r="I3" s="5">
        <v>2528</v>
      </c>
      <c r="J3" s="5">
        <v>388</v>
      </c>
      <c r="K3" s="5">
        <v>837</v>
      </c>
      <c r="L3" s="5">
        <v>481</v>
      </c>
      <c r="M3" s="5">
        <v>1024</v>
      </c>
      <c r="N3" s="5">
        <v>1846</v>
      </c>
      <c r="O3" s="5">
        <v>524</v>
      </c>
      <c r="P3" s="5">
        <v>565</v>
      </c>
      <c r="Q3" s="5">
        <v>1582</v>
      </c>
      <c r="R3" s="5">
        <v>696</v>
      </c>
    </row>
    <row r="4" spans="1:18" x14ac:dyDescent="0.3">
      <c r="A4" t="s">
        <v>9</v>
      </c>
      <c r="B4" s="5">
        <v>1568</v>
      </c>
      <c r="C4" s="5">
        <v>58</v>
      </c>
      <c r="D4" s="5">
        <v>122</v>
      </c>
      <c r="E4" s="5">
        <v>172</v>
      </c>
      <c r="F4" s="5">
        <v>28</v>
      </c>
      <c r="G4" s="5">
        <v>132</v>
      </c>
      <c r="H4" s="5">
        <v>136</v>
      </c>
      <c r="I4" s="5">
        <v>224</v>
      </c>
      <c r="J4" s="5">
        <v>35</v>
      </c>
      <c r="K4" s="5">
        <v>81</v>
      </c>
      <c r="L4" s="5">
        <v>91</v>
      </c>
      <c r="M4" s="5">
        <v>58</v>
      </c>
      <c r="N4" s="5">
        <v>43</v>
      </c>
      <c r="O4" s="5">
        <v>103</v>
      </c>
      <c r="P4" s="5">
        <v>68</v>
      </c>
      <c r="Q4" s="5">
        <v>174</v>
      </c>
      <c r="R4" s="5">
        <v>43</v>
      </c>
    </row>
    <row r="5" spans="1:18" x14ac:dyDescent="0.3">
      <c r="A5" t="s">
        <v>10</v>
      </c>
      <c r="B5" s="5">
        <v>5179</v>
      </c>
      <c r="C5" s="5">
        <v>423</v>
      </c>
      <c r="D5" s="5">
        <v>272</v>
      </c>
      <c r="E5" s="5">
        <v>203</v>
      </c>
      <c r="F5" s="5">
        <v>144</v>
      </c>
      <c r="G5" s="5">
        <v>354</v>
      </c>
      <c r="H5" s="5">
        <v>447</v>
      </c>
      <c r="I5" s="5">
        <v>606</v>
      </c>
      <c r="J5" s="5">
        <v>141</v>
      </c>
      <c r="K5" s="5">
        <v>309</v>
      </c>
      <c r="L5" s="5">
        <v>133</v>
      </c>
      <c r="M5" s="5">
        <v>323</v>
      </c>
      <c r="N5" s="5">
        <v>712</v>
      </c>
      <c r="O5" s="5">
        <v>147</v>
      </c>
      <c r="P5" s="5">
        <v>181</v>
      </c>
      <c r="Q5" s="5">
        <v>570</v>
      </c>
      <c r="R5" s="5">
        <v>216</v>
      </c>
    </row>
    <row r="6" spans="1:18" x14ac:dyDescent="0.3">
      <c r="A6" t="s">
        <v>11</v>
      </c>
      <c r="B6" s="5">
        <v>9600</v>
      </c>
      <c r="C6" s="5">
        <v>764</v>
      </c>
      <c r="D6" s="5">
        <v>470</v>
      </c>
      <c r="E6" s="5">
        <v>482</v>
      </c>
      <c r="F6" s="5">
        <v>249</v>
      </c>
      <c r="G6" s="5">
        <v>614</v>
      </c>
      <c r="H6" s="5">
        <v>864</v>
      </c>
      <c r="I6" s="5">
        <v>1678</v>
      </c>
      <c r="J6" s="5">
        <v>213</v>
      </c>
      <c r="K6" s="5">
        <v>441</v>
      </c>
      <c r="L6" s="5">
        <v>256</v>
      </c>
      <c r="M6" s="5">
        <v>641</v>
      </c>
      <c r="N6" s="5">
        <v>1074</v>
      </c>
      <c r="O6" s="5">
        <v>274</v>
      </c>
      <c r="P6" s="5">
        <v>311</v>
      </c>
      <c r="Q6" s="5">
        <v>833</v>
      </c>
      <c r="R6" s="5">
        <v>436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BABA-6CBE-4FC9-8FF7-3168E13DA62D}">
  <dimension ref="A1:Z20"/>
  <sheetViews>
    <sheetView workbookViewId="0">
      <selection sqref="A1:F1"/>
    </sheetView>
  </sheetViews>
  <sheetFormatPr defaultRowHeight="14.4" x14ac:dyDescent="0.3"/>
  <cols>
    <col min="1" max="1" width="22.5546875" customWidth="1"/>
    <col min="2" max="2" width="9.21875" customWidth="1"/>
    <col min="3" max="3" width="12.6640625" customWidth="1"/>
    <col min="4" max="4" width="10" customWidth="1"/>
    <col min="9" max="9" width="23.21875" customWidth="1"/>
  </cols>
  <sheetData>
    <row r="1" spans="1:26" x14ac:dyDescent="0.3">
      <c r="A1" s="11" t="s">
        <v>0</v>
      </c>
      <c r="B1" s="11"/>
      <c r="C1" s="11"/>
      <c r="D1" s="11"/>
      <c r="E1" s="11"/>
      <c r="F1" s="11"/>
    </row>
    <row r="2" spans="1:26" x14ac:dyDescent="0.3">
      <c r="A2" s="7" t="s">
        <v>7</v>
      </c>
      <c r="B2" t="s">
        <v>2</v>
      </c>
      <c r="C2" t="s">
        <v>3</v>
      </c>
      <c r="D2" t="s">
        <v>4</v>
      </c>
      <c r="E2" t="s">
        <v>5</v>
      </c>
    </row>
    <row r="3" spans="1:26" x14ac:dyDescent="0.3">
      <c r="A3" s="7"/>
      <c r="B3" t="s">
        <v>6</v>
      </c>
      <c r="C3" t="s">
        <v>6</v>
      </c>
      <c r="D3" t="s">
        <v>6</v>
      </c>
      <c r="E3" t="s">
        <v>6</v>
      </c>
      <c r="F3" s="1"/>
      <c r="J3" t="s">
        <v>8</v>
      </c>
      <c r="K3" t="s">
        <v>9</v>
      </c>
      <c r="L3" t="s">
        <v>10</v>
      </c>
      <c r="M3" t="s">
        <v>11</v>
      </c>
    </row>
    <row r="4" spans="1:26" x14ac:dyDescent="0.3">
      <c r="A4" t="s">
        <v>30</v>
      </c>
      <c r="B4">
        <v>100</v>
      </c>
      <c r="C4" s="2">
        <f t="shared" ref="C4:C20" si="0">K4/J4</f>
        <v>9.5365527308113374E-2</v>
      </c>
      <c r="D4" s="2">
        <f t="shared" ref="D4:D20" si="1">L4/J4</f>
        <v>0.31498601143413207</v>
      </c>
      <c r="E4" s="2">
        <f t="shared" ref="E4:E20" si="2">M4/J4</f>
        <v>0.58387057535579612</v>
      </c>
      <c r="F4" s="3">
        <f>C4+D4+E4</f>
        <v>0.99422211409804162</v>
      </c>
      <c r="I4" t="s">
        <v>30</v>
      </c>
      <c r="J4" s="5">
        <v>16442</v>
      </c>
      <c r="K4" s="5">
        <v>1568</v>
      </c>
      <c r="L4" s="5">
        <v>5179</v>
      </c>
      <c r="M4" s="5">
        <v>9600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3">
      <c r="A5" t="s">
        <v>31</v>
      </c>
      <c r="B5">
        <v>100</v>
      </c>
      <c r="C5" s="2">
        <f t="shared" si="0"/>
        <v>4.6288906624102157E-2</v>
      </c>
      <c r="D5" s="2">
        <f t="shared" si="1"/>
        <v>0.33758978451715882</v>
      </c>
      <c r="E5" s="2">
        <f t="shared" si="2"/>
        <v>0.60973663208300077</v>
      </c>
      <c r="F5" s="3">
        <f t="shared" ref="F5:F18" si="3">C5+D5+E5</f>
        <v>0.99361532322426172</v>
      </c>
      <c r="I5" t="s">
        <v>31</v>
      </c>
      <c r="J5" s="5">
        <v>1253</v>
      </c>
      <c r="K5" s="5">
        <v>58</v>
      </c>
      <c r="L5" s="5">
        <v>423</v>
      </c>
      <c r="M5" s="5">
        <v>764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3">
      <c r="A6" t="s">
        <v>32</v>
      </c>
      <c r="B6">
        <v>100</v>
      </c>
      <c r="C6" s="2">
        <f t="shared" si="0"/>
        <v>0.14022988505747128</v>
      </c>
      <c r="D6" s="2">
        <f t="shared" si="1"/>
        <v>0.31264367816091954</v>
      </c>
      <c r="E6" s="2">
        <f t="shared" si="2"/>
        <v>0.54022988505747127</v>
      </c>
      <c r="F6" s="3">
        <f t="shared" si="3"/>
        <v>0.99310344827586206</v>
      </c>
      <c r="I6" t="s">
        <v>32</v>
      </c>
      <c r="J6" s="5">
        <v>870</v>
      </c>
      <c r="K6" s="5">
        <v>122</v>
      </c>
      <c r="L6" s="5">
        <v>272</v>
      </c>
      <c r="M6" s="5">
        <v>470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">
      <c r="A7" t="s">
        <v>33</v>
      </c>
      <c r="B7">
        <v>100</v>
      </c>
      <c r="C7" s="2">
        <f t="shared" si="0"/>
        <v>0.2</v>
      </c>
      <c r="D7" s="2">
        <f t="shared" si="1"/>
        <v>0.23604651162790696</v>
      </c>
      <c r="E7" s="2">
        <f t="shared" si="2"/>
        <v>0.56046511627906981</v>
      </c>
      <c r="F7" s="3">
        <f t="shared" si="3"/>
        <v>0.99651162790697678</v>
      </c>
      <c r="I7" t="s">
        <v>33</v>
      </c>
      <c r="J7" s="5">
        <v>860</v>
      </c>
      <c r="K7" s="5">
        <v>172</v>
      </c>
      <c r="L7" s="5">
        <v>203</v>
      </c>
      <c r="M7" s="5">
        <v>482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3">
      <c r="A8" t="s">
        <v>34</v>
      </c>
      <c r="B8">
        <v>100</v>
      </c>
      <c r="C8" s="2">
        <f t="shared" si="0"/>
        <v>6.6037735849056603E-2</v>
      </c>
      <c r="D8" s="2">
        <f t="shared" si="1"/>
        <v>0.33962264150943394</v>
      </c>
      <c r="E8" s="2">
        <f t="shared" si="2"/>
        <v>0.58726415094339623</v>
      </c>
      <c r="F8" s="3">
        <f t="shared" si="3"/>
        <v>0.99292452830188682</v>
      </c>
      <c r="I8" t="s">
        <v>34</v>
      </c>
      <c r="J8" s="5">
        <v>424</v>
      </c>
      <c r="K8" s="5">
        <v>28</v>
      </c>
      <c r="L8" s="5">
        <v>144</v>
      </c>
      <c r="M8" s="5">
        <v>249</v>
      </c>
    </row>
    <row r="9" spans="1:26" x14ac:dyDescent="0.3">
      <c r="A9" t="s">
        <v>35</v>
      </c>
      <c r="B9">
        <v>100</v>
      </c>
      <c r="C9" s="2">
        <f t="shared" si="0"/>
        <v>0.11967361740707162</v>
      </c>
      <c r="D9" s="2">
        <f t="shared" si="1"/>
        <v>0.32094288304623753</v>
      </c>
      <c r="E9" s="2">
        <f t="shared" si="2"/>
        <v>0.55666364460562101</v>
      </c>
      <c r="F9" s="3">
        <f t="shared" si="3"/>
        <v>0.99728014505893015</v>
      </c>
      <c r="I9" t="s">
        <v>35</v>
      </c>
      <c r="J9" s="5">
        <v>1103</v>
      </c>
      <c r="K9" s="5">
        <v>132</v>
      </c>
      <c r="L9" s="5">
        <v>354</v>
      </c>
      <c r="M9" s="5">
        <v>614</v>
      </c>
    </row>
    <row r="10" spans="1:26" x14ac:dyDescent="0.3">
      <c r="A10" t="s">
        <v>36</v>
      </c>
      <c r="B10">
        <v>100</v>
      </c>
      <c r="C10" s="2">
        <f t="shared" si="0"/>
        <v>9.3150684931506855E-2</v>
      </c>
      <c r="D10" s="2">
        <f t="shared" si="1"/>
        <v>0.30616438356164383</v>
      </c>
      <c r="E10" s="2">
        <f t="shared" si="2"/>
        <v>0.59178082191780823</v>
      </c>
      <c r="F10" s="3">
        <f t="shared" si="3"/>
        <v>0.99109589041095891</v>
      </c>
      <c r="I10" t="s">
        <v>36</v>
      </c>
      <c r="J10" s="5">
        <v>1460</v>
      </c>
      <c r="K10" s="5">
        <v>136</v>
      </c>
      <c r="L10" s="5">
        <v>447</v>
      </c>
      <c r="M10" s="5">
        <v>864</v>
      </c>
    </row>
    <row r="11" spans="1:26" x14ac:dyDescent="0.3">
      <c r="A11" t="s">
        <v>37</v>
      </c>
      <c r="B11">
        <v>100</v>
      </c>
      <c r="C11" s="2">
        <f t="shared" si="0"/>
        <v>8.8607594936708861E-2</v>
      </c>
      <c r="D11" s="2">
        <f t="shared" si="1"/>
        <v>0.23971518987341772</v>
      </c>
      <c r="E11" s="2">
        <f t="shared" si="2"/>
        <v>0.66376582278481011</v>
      </c>
      <c r="F11" s="3">
        <f t="shared" si="3"/>
        <v>0.99208860759493667</v>
      </c>
      <c r="I11" t="s">
        <v>37</v>
      </c>
      <c r="J11" s="5">
        <v>2528</v>
      </c>
      <c r="K11" s="5">
        <v>224</v>
      </c>
      <c r="L11" s="5">
        <v>606</v>
      </c>
      <c r="M11" s="5">
        <v>1678</v>
      </c>
    </row>
    <row r="12" spans="1:26" x14ac:dyDescent="0.3">
      <c r="A12" t="s">
        <v>38</v>
      </c>
      <c r="B12">
        <v>100</v>
      </c>
      <c r="C12" s="2">
        <f t="shared" si="0"/>
        <v>9.0206185567010308E-2</v>
      </c>
      <c r="D12" s="2">
        <f t="shared" si="1"/>
        <v>0.36340206185567009</v>
      </c>
      <c r="E12" s="2">
        <f t="shared" si="2"/>
        <v>0.5489690721649485</v>
      </c>
      <c r="F12" s="3">
        <f t="shared" si="3"/>
        <v>1.0025773195876289</v>
      </c>
      <c r="I12" t="s">
        <v>38</v>
      </c>
      <c r="J12" s="5">
        <v>388</v>
      </c>
      <c r="K12" s="5">
        <v>35</v>
      </c>
      <c r="L12" s="5">
        <v>141</v>
      </c>
      <c r="M12" s="5">
        <v>213</v>
      </c>
    </row>
    <row r="13" spans="1:26" x14ac:dyDescent="0.3">
      <c r="A13" t="s">
        <v>39</v>
      </c>
      <c r="B13">
        <v>100</v>
      </c>
      <c r="C13" s="2">
        <f t="shared" si="0"/>
        <v>9.6774193548387094E-2</v>
      </c>
      <c r="D13" s="2">
        <f t="shared" si="1"/>
        <v>0.36917562724014336</v>
      </c>
      <c r="E13" s="2">
        <f t="shared" si="2"/>
        <v>0.5268817204301075</v>
      </c>
      <c r="F13" s="3">
        <f t="shared" si="3"/>
        <v>0.99283154121863793</v>
      </c>
      <c r="I13" t="s">
        <v>39</v>
      </c>
      <c r="J13" s="5">
        <v>837</v>
      </c>
      <c r="K13" s="5">
        <v>81</v>
      </c>
      <c r="L13" s="5">
        <v>309</v>
      </c>
      <c r="M13" s="5">
        <v>441</v>
      </c>
    </row>
    <row r="14" spans="1:26" x14ac:dyDescent="0.3">
      <c r="A14" t="s">
        <v>40</v>
      </c>
      <c r="B14">
        <v>100</v>
      </c>
      <c r="C14" s="2">
        <f t="shared" si="0"/>
        <v>0.1891891891891892</v>
      </c>
      <c r="D14" s="2">
        <f t="shared" si="1"/>
        <v>0.27650727650727652</v>
      </c>
      <c r="E14" s="2">
        <f t="shared" si="2"/>
        <v>0.53222453222453225</v>
      </c>
      <c r="F14" s="3">
        <f t="shared" si="3"/>
        <v>0.99792099792099798</v>
      </c>
      <c r="I14" t="s">
        <v>40</v>
      </c>
      <c r="J14" s="5">
        <v>481</v>
      </c>
      <c r="K14" s="5">
        <v>91</v>
      </c>
      <c r="L14" s="5">
        <v>133</v>
      </c>
      <c r="M14" s="5">
        <v>256</v>
      </c>
    </row>
    <row r="15" spans="1:26" x14ac:dyDescent="0.3">
      <c r="A15" t="s">
        <v>41</v>
      </c>
      <c r="B15">
        <v>100</v>
      </c>
      <c r="C15" s="2">
        <f t="shared" si="0"/>
        <v>5.6640625E-2</v>
      </c>
      <c r="D15" s="2">
        <f t="shared" si="1"/>
        <v>0.3154296875</v>
      </c>
      <c r="E15" s="2">
        <f t="shared" si="2"/>
        <v>0.6259765625</v>
      </c>
      <c r="F15" s="3">
        <f t="shared" si="3"/>
        <v>0.998046875</v>
      </c>
      <c r="I15" t="s">
        <v>41</v>
      </c>
      <c r="J15" s="5">
        <v>1024</v>
      </c>
      <c r="K15" s="5">
        <v>58</v>
      </c>
      <c r="L15" s="5">
        <v>323</v>
      </c>
      <c r="M15" s="5">
        <v>641</v>
      </c>
    </row>
    <row r="16" spans="1:26" x14ac:dyDescent="0.3">
      <c r="A16" t="s">
        <v>42</v>
      </c>
      <c r="B16">
        <v>100</v>
      </c>
      <c r="C16" s="2">
        <f t="shared" si="0"/>
        <v>2.3293607800650054E-2</v>
      </c>
      <c r="D16" s="2">
        <f t="shared" si="1"/>
        <v>0.38569880823401947</v>
      </c>
      <c r="E16" s="2">
        <f t="shared" si="2"/>
        <v>0.58179848320693395</v>
      </c>
      <c r="F16" s="3">
        <f t="shared" si="3"/>
        <v>0.99079089924160346</v>
      </c>
      <c r="I16" t="s">
        <v>42</v>
      </c>
      <c r="J16" s="5">
        <v>1846</v>
      </c>
      <c r="K16" s="5">
        <v>43</v>
      </c>
      <c r="L16" s="5">
        <v>712</v>
      </c>
      <c r="M16" s="5">
        <v>1074</v>
      </c>
    </row>
    <row r="17" spans="1:13" x14ac:dyDescent="0.3">
      <c r="A17" t="s">
        <v>43</v>
      </c>
      <c r="B17">
        <v>100</v>
      </c>
      <c r="C17" s="2">
        <f t="shared" si="0"/>
        <v>0.1965648854961832</v>
      </c>
      <c r="D17" s="2">
        <f t="shared" si="1"/>
        <v>0.28053435114503816</v>
      </c>
      <c r="E17" s="2">
        <f t="shared" si="2"/>
        <v>0.52290076335877866</v>
      </c>
      <c r="F17" s="3">
        <f t="shared" si="3"/>
        <v>1</v>
      </c>
      <c r="I17" t="s">
        <v>43</v>
      </c>
      <c r="J17" s="5">
        <v>524</v>
      </c>
      <c r="K17" s="5">
        <v>103</v>
      </c>
      <c r="L17" s="5">
        <v>147</v>
      </c>
      <c r="M17" s="5">
        <v>274</v>
      </c>
    </row>
    <row r="18" spans="1:13" x14ac:dyDescent="0.3">
      <c r="A18" t="s">
        <v>44</v>
      </c>
      <c r="B18">
        <v>100</v>
      </c>
      <c r="C18" s="2">
        <f t="shared" si="0"/>
        <v>0.12035398230088495</v>
      </c>
      <c r="D18" s="2">
        <f t="shared" si="1"/>
        <v>0.32035398230088497</v>
      </c>
      <c r="E18" s="2">
        <f t="shared" si="2"/>
        <v>0.55044247787610623</v>
      </c>
      <c r="F18" s="3">
        <f t="shared" si="3"/>
        <v>0.99115044247787609</v>
      </c>
      <c r="I18" t="s">
        <v>44</v>
      </c>
      <c r="J18" s="5">
        <v>565</v>
      </c>
      <c r="K18" s="5">
        <v>68</v>
      </c>
      <c r="L18" s="5">
        <v>181</v>
      </c>
      <c r="M18" s="5">
        <v>311</v>
      </c>
    </row>
    <row r="19" spans="1:13" x14ac:dyDescent="0.3">
      <c r="A19" t="s">
        <v>45</v>
      </c>
      <c r="B19">
        <v>100</v>
      </c>
      <c r="C19" s="2">
        <f t="shared" si="0"/>
        <v>0.10998735777496839</v>
      </c>
      <c r="D19" s="2">
        <f t="shared" si="1"/>
        <v>0.36030341340075855</v>
      </c>
      <c r="E19" s="2">
        <f t="shared" si="2"/>
        <v>0.52654867256637172</v>
      </c>
      <c r="F19" s="3">
        <f>C19+D19+E19</f>
        <v>0.99683944374209865</v>
      </c>
      <c r="I19" t="s">
        <v>45</v>
      </c>
      <c r="J19" s="5">
        <v>1582</v>
      </c>
      <c r="K19" s="5">
        <v>174</v>
      </c>
      <c r="L19" s="5">
        <v>570</v>
      </c>
      <c r="M19" s="5">
        <v>833</v>
      </c>
    </row>
    <row r="20" spans="1:13" x14ac:dyDescent="0.3">
      <c r="A20" t="s">
        <v>46</v>
      </c>
      <c r="B20">
        <v>100</v>
      </c>
      <c r="C20" s="2">
        <f t="shared" si="0"/>
        <v>6.17816091954023E-2</v>
      </c>
      <c r="D20" s="2">
        <f t="shared" si="1"/>
        <v>0.31034482758620691</v>
      </c>
      <c r="E20" s="2">
        <f t="shared" si="2"/>
        <v>0.62643678160919536</v>
      </c>
      <c r="F20" s="3">
        <f>C20+D20+E20</f>
        <v>0.99856321839080464</v>
      </c>
      <c r="I20" t="s">
        <v>46</v>
      </c>
      <c r="J20" s="5">
        <v>696</v>
      </c>
      <c r="K20" s="5">
        <v>43</v>
      </c>
      <c r="L20" s="5">
        <v>216</v>
      </c>
      <c r="M20" s="5">
        <v>436</v>
      </c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8EFA0-FD62-4D44-B2DF-62812B9034D9}">
  <dimension ref="A1:A17"/>
  <sheetViews>
    <sheetView workbookViewId="0">
      <selection activeCell="D18" sqref="D18"/>
    </sheetView>
  </sheetViews>
  <sheetFormatPr defaultRowHeight="14.4" x14ac:dyDescent="0.3"/>
  <cols>
    <col min="1" max="1" width="23.77734375" customWidth="1"/>
  </cols>
  <sheetData>
    <row r="1" spans="1:1" x14ac:dyDescent="0.3">
      <c r="A1" s="10" t="s">
        <v>30</v>
      </c>
    </row>
    <row r="2" spans="1:1" x14ac:dyDescent="0.3">
      <c r="A2" s="10" t="s">
        <v>31</v>
      </c>
    </row>
    <row r="3" spans="1:1" x14ac:dyDescent="0.3">
      <c r="A3" s="10" t="s">
        <v>32</v>
      </c>
    </row>
    <row r="4" spans="1:1" x14ac:dyDescent="0.3">
      <c r="A4" s="10" t="s">
        <v>33</v>
      </c>
    </row>
    <row r="5" spans="1:1" x14ac:dyDescent="0.3">
      <c r="A5" s="10" t="s">
        <v>34</v>
      </c>
    </row>
    <row r="6" spans="1:1" x14ac:dyDescent="0.3">
      <c r="A6" s="10" t="s">
        <v>35</v>
      </c>
    </row>
    <row r="7" spans="1:1" x14ac:dyDescent="0.3">
      <c r="A7" s="10" t="s">
        <v>36</v>
      </c>
    </row>
    <row r="8" spans="1:1" x14ac:dyDescent="0.3">
      <c r="A8" s="10" t="s">
        <v>37</v>
      </c>
    </row>
    <row r="9" spans="1:1" x14ac:dyDescent="0.3">
      <c r="A9" s="10" t="s">
        <v>38</v>
      </c>
    </row>
    <row r="10" spans="1:1" x14ac:dyDescent="0.3">
      <c r="A10" s="10" t="s">
        <v>39</v>
      </c>
    </row>
    <row r="11" spans="1:1" x14ac:dyDescent="0.3">
      <c r="A11" s="10" t="s">
        <v>40</v>
      </c>
    </row>
    <row r="12" spans="1:1" x14ac:dyDescent="0.3">
      <c r="A12" s="10" t="s">
        <v>41</v>
      </c>
    </row>
    <row r="13" spans="1:1" x14ac:dyDescent="0.3">
      <c r="A13" s="10" t="s">
        <v>42</v>
      </c>
    </row>
    <row r="14" spans="1:1" x14ac:dyDescent="0.3">
      <c r="A14" s="10" t="s">
        <v>43</v>
      </c>
    </row>
    <row r="15" spans="1:1" x14ac:dyDescent="0.3">
      <c r="A15" s="10" t="s">
        <v>44</v>
      </c>
    </row>
    <row r="16" spans="1:1" x14ac:dyDescent="0.3">
      <c r="A16" s="10" t="s">
        <v>45</v>
      </c>
    </row>
    <row r="17" spans="1:1" x14ac:dyDescent="0.3">
      <c r="A17" s="10" t="s">
        <v>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593A0-C834-4AE4-BF41-D12EE93BAEAE}">
  <dimension ref="A1:P20"/>
  <sheetViews>
    <sheetView tabSelected="1" workbookViewId="0">
      <selection sqref="A1:O1"/>
    </sheetView>
  </sheetViews>
  <sheetFormatPr defaultRowHeight="14.4" x14ac:dyDescent="0.3"/>
  <cols>
    <col min="1" max="1" width="23.109375" customWidth="1"/>
    <col min="2" max="2" width="9.21875" customWidth="1"/>
    <col min="3" max="5" width="11" customWidth="1"/>
    <col min="6" max="6" width="13.77734375" customWidth="1"/>
    <col min="7" max="7" width="11" customWidth="1"/>
    <col min="10" max="10" width="24.88671875" customWidth="1"/>
    <col min="11" max="11" width="12.109375" customWidth="1"/>
    <col min="12" max="12" width="11.109375" customWidth="1"/>
  </cols>
  <sheetData>
    <row r="1" spans="1:16" x14ac:dyDescent="0.3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x14ac:dyDescent="0.3">
      <c r="A2" s="8" t="s">
        <v>7</v>
      </c>
      <c r="B2" s="7" t="s">
        <v>2</v>
      </c>
      <c r="C2" s="7" t="s">
        <v>51</v>
      </c>
      <c r="D2" s="7" t="s">
        <v>48</v>
      </c>
      <c r="E2" s="7" t="s">
        <v>52</v>
      </c>
      <c r="F2" s="7" t="s">
        <v>49</v>
      </c>
      <c r="G2" s="7" t="s">
        <v>53</v>
      </c>
    </row>
    <row r="3" spans="1:16" ht="28.8" x14ac:dyDescent="0.3">
      <c r="A3" s="8"/>
      <c r="B3" s="9" t="s">
        <v>6</v>
      </c>
      <c r="C3" s="9" t="s">
        <v>50</v>
      </c>
      <c r="D3" s="9" t="s">
        <v>6</v>
      </c>
      <c r="E3" s="9" t="s">
        <v>50</v>
      </c>
      <c r="F3" s="9" t="s">
        <v>6</v>
      </c>
      <c r="G3" s="9" t="s">
        <v>50</v>
      </c>
      <c r="K3" s="12" t="s">
        <v>2</v>
      </c>
      <c r="L3" s="12"/>
      <c r="M3" s="12" t="s">
        <v>48</v>
      </c>
      <c r="N3" s="12"/>
      <c r="O3" s="12" t="s">
        <v>49</v>
      </c>
      <c r="P3" s="12"/>
    </row>
    <row r="4" spans="1:16" x14ac:dyDescent="0.3">
      <c r="A4" t="s">
        <v>30</v>
      </c>
      <c r="B4">
        <v>100</v>
      </c>
      <c r="C4" s="2">
        <f>L4/K4</f>
        <v>0.44574869237319059</v>
      </c>
      <c r="D4" s="2">
        <f>M4/K4</f>
        <v>0.93267242427928476</v>
      </c>
      <c r="E4" s="2">
        <f>N4/M4</f>
        <v>0.43084447342680143</v>
      </c>
      <c r="F4" s="2">
        <f>O4/K4</f>
        <v>6.7327575720715238E-2</v>
      </c>
      <c r="G4" s="2">
        <f>P4/O4</f>
        <v>0.65221318879855461</v>
      </c>
      <c r="J4" t="s">
        <v>30</v>
      </c>
      <c r="K4" s="13">
        <f>M4+O4</f>
        <v>16442</v>
      </c>
      <c r="L4" s="13">
        <f>N4+P4</f>
        <v>7329</v>
      </c>
      <c r="M4" s="13">
        <v>15335</v>
      </c>
      <c r="N4" s="13">
        <v>6607</v>
      </c>
      <c r="O4" s="13">
        <v>1107</v>
      </c>
      <c r="P4" s="13">
        <v>722</v>
      </c>
    </row>
    <row r="5" spans="1:16" x14ac:dyDescent="0.3">
      <c r="A5" t="s">
        <v>31</v>
      </c>
      <c r="B5">
        <v>100</v>
      </c>
      <c r="C5" s="2">
        <f t="shared" ref="C5:C20" si="0">L5/K5</f>
        <v>0.45810055865921789</v>
      </c>
      <c r="D5" s="2">
        <f t="shared" ref="D5:D20" si="1">M5/K5</f>
        <v>0.93535514764565042</v>
      </c>
      <c r="E5" s="2">
        <f t="shared" ref="E5:E20" si="2">N5/M5</f>
        <v>0.44453924914675769</v>
      </c>
      <c r="F5" s="2">
        <f t="shared" ref="F5:F20" si="3">O5/K5</f>
        <v>6.4644852354349566E-2</v>
      </c>
      <c r="G5" s="2">
        <f t="shared" ref="G5:G20" si="4">P5/O5</f>
        <v>0.65432098765432101</v>
      </c>
      <c r="J5" t="s">
        <v>31</v>
      </c>
      <c r="K5" s="13">
        <f>M5+O5</f>
        <v>1253</v>
      </c>
      <c r="L5" s="13">
        <f t="shared" ref="L5:L20" si="5">N5+P5</f>
        <v>574</v>
      </c>
      <c r="M5" s="13">
        <v>1172</v>
      </c>
      <c r="N5" s="13">
        <v>521</v>
      </c>
      <c r="O5" s="13">
        <v>81</v>
      </c>
      <c r="P5" s="13">
        <v>53</v>
      </c>
    </row>
    <row r="6" spans="1:16" x14ac:dyDescent="0.3">
      <c r="A6" t="s">
        <v>32</v>
      </c>
      <c r="B6">
        <v>100</v>
      </c>
      <c r="C6" s="2">
        <f t="shared" si="0"/>
        <v>0.43843498273878023</v>
      </c>
      <c r="D6" s="2">
        <f t="shared" si="1"/>
        <v>0.93785960874568475</v>
      </c>
      <c r="E6" s="2">
        <f t="shared" si="2"/>
        <v>0.42085889570552149</v>
      </c>
      <c r="F6" s="2">
        <f t="shared" si="3"/>
        <v>6.2140391254315308E-2</v>
      </c>
      <c r="G6" s="2">
        <f t="shared" si="4"/>
        <v>0.70370370370370372</v>
      </c>
      <c r="J6" t="s">
        <v>32</v>
      </c>
      <c r="K6" s="13">
        <f>M6+O6</f>
        <v>869</v>
      </c>
      <c r="L6" s="13">
        <f t="shared" si="5"/>
        <v>381</v>
      </c>
      <c r="M6" s="13">
        <v>815</v>
      </c>
      <c r="N6" s="13">
        <v>343</v>
      </c>
      <c r="O6" s="13">
        <v>54</v>
      </c>
      <c r="P6" s="13">
        <v>38</v>
      </c>
    </row>
    <row r="7" spans="1:16" x14ac:dyDescent="0.3">
      <c r="A7" t="s">
        <v>33</v>
      </c>
      <c r="B7">
        <v>100</v>
      </c>
      <c r="C7" s="2">
        <f t="shared" si="0"/>
        <v>0.44069767441860463</v>
      </c>
      <c r="D7" s="15">
        <f t="shared" si="1"/>
        <v>0.9023255813953488</v>
      </c>
      <c r="E7" s="2">
        <f t="shared" si="2"/>
        <v>0.42912371134020616</v>
      </c>
      <c r="F7" s="14">
        <f t="shared" si="3"/>
        <v>9.7674418604651161E-2</v>
      </c>
      <c r="G7" s="15">
        <f t="shared" si="4"/>
        <v>0.54761904761904767</v>
      </c>
      <c r="J7" t="s">
        <v>33</v>
      </c>
      <c r="K7" s="13">
        <f>M7+O7</f>
        <v>860</v>
      </c>
      <c r="L7" s="13">
        <f t="shared" si="5"/>
        <v>379</v>
      </c>
      <c r="M7" s="13">
        <v>776</v>
      </c>
      <c r="N7" s="13">
        <v>333</v>
      </c>
      <c r="O7" s="13">
        <v>84</v>
      </c>
      <c r="P7" s="13">
        <v>46</v>
      </c>
    </row>
    <row r="8" spans="1:16" x14ac:dyDescent="0.3">
      <c r="A8" t="s">
        <v>34</v>
      </c>
      <c r="B8">
        <v>100</v>
      </c>
      <c r="C8" s="2">
        <f t="shared" si="0"/>
        <v>0.43632075471698112</v>
      </c>
      <c r="D8" s="2">
        <f t="shared" si="1"/>
        <v>0.93632075471698117</v>
      </c>
      <c r="E8" s="2">
        <f t="shared" si="2"/>
        <v>0.42065491183879095</v>
      </c>
      <c r="F8" s="2">
        <f t="shared" si="3"/>
        <v>6.3679245283018868E-2</v>
      </c>
      <c r="G8" s="2">
        <f t="shared" si="4"/>
        <v>0.66666666666666663</v>
      </c>
      <c r="J8" t="s">
        <v>34</v>
      </c>
      <c r="K8" s="13">
        <f>M8+O8</f>
        <v>424</v>
      </c>
      <c r="L8" s="13">
        <f t="shared" si="5"/>
        <v>185</v>
      </c>
      <c r="M8" s="13">
        <v>397</v>
      </c>
      <c r="N8" s="13">
        <v>167</v>
      </c>
      <c r="O8" s="13">
        <v>27</v>
      </c>
      <c r="P8" s="13">
        <v>18</v>
      </c>
    </row>
    <row r="9" spans="1:16" x14ac:dyDescent="0.3">
      <c r="A9" t="s">
        <v>35</v>
      </c>
      <c r="B9">
        <v>100</v>
      </c>
      <c r="C9" s="2">
        <f t="shared" si="0"/>
        <v>0.45199275362318841</v>
      </c>
      <c r="D9" s="2">
        <f t="shared" si="1"/>
        <v>0.92934782608695654</v>
      </c>
      <c r="E9" s="2">
        <f t="shared" si="2"/>
        <v>0.43664717348927873</v>
      </c>
      <c r="F9" s="2">
        <f t="shared" si="3"/>
        <v>7.0652173913043473E-2</v>
      </c>
      <c r="G9" s="2">
        <f t="shared" si="4"/>
        <v>0.65384615384615385</v>
      </c>
      <c r="J9" t="s">
        <v>35</v>
      </c>
      <c r="K9" s="13">
        <f>M9+O9</f>
        <v>1104</v>
      </c>
      <c r="L9" s="13">
        <f t="shared" si="5"/>
        <v>499</v>
      </c>
      <c r="M9" s="13">
        <v>1026</v>
      </c>
      <c r="N9" s="13">
        <v>448</v>
      </c>
      <c r="O9" s="13">
        <v>78</v>
      </c>
      <c r="P9" s="13">
        <v>51</v>
      </c>
    </row>
    <row r="10" spans="1:16" x14ac:dyDescent="0.3">
      <c r="A10" t="s">
        <v>36</v>
      </c>
      <c r="B10">
        <v>100</v>
      </c>
      <c r="C10" s="2">
        <f t="shared" si="0"/>
        <v>0.44246575342465755</v>
      </c>
      <c r="D10" s="2">
        <f t="shared" si="1"/>
        <v>0.93835616438356162</v>
      </c>
      <c r="E10" s="2">
        <f t="shared" si="2"/>
        <v>0.42773722627737226</v>
      </c>
      <c r="F10" s="2">
        <f t="shared" si="3"/>
        <v>6.1643835616438353E-2</v>
      </c>
      <c r="G10" s="2">
        <f t="shared" si="4"/>
        <v>0.66666666666666663</v>
      </c>
      <c r="J10" t="s">
        <v>36</v>
      </c>
      <c r="K10" s="13">
        <f>M10+O10</f>
        <v>1460</v>
      </c>
      <c r="L10" s="13">
        <f t="shared" si="5"/>
        <v>646</v>
      </c>
      <c r="M10" s="13">
        <v>1370</v>
      </c>
      <c r="N10" s="13">
        <v>586</v>
      </c>
      <c r="O10" s="13">
        <v>90</v>
      </c>
      <c r="P10" s="13">
        <v>60</v>
      </c>
    </row>
    <row r="11" spans="1:16" x14ac:dyDescent="0.3">
      <c r="A11" t="s">
        <v>37</v>
      </c>
      <c r="B11">
        <v>100</v>
      </c>
      <c r="C11" s="14">
        <f t="shared" si="0"/>
        <v>0.46479430379746833</v>
      </c>
      <c r="D11" s="2">
        <f t="shared" si="1"/>
        <v>0.93670886075949367</v>
      </c>
      <c r="E11" s="14">
        <f t="shared" si="2"/>
        <v>0.45396959459459457</v>
      </c>
      <c r="F11" s="2">
        <f t="shared" si="3"/>
        <v>6.3291139240506333E-2</v>
      </c>
      <c r="G11" s="2">
        <f t="shared" si="4"/>
        <v>0.625</v>
      </c>
      <c r="J11" t="s">
        <v>37</v>
      </c>
      <c r="K11" s="13">
        <f>M11+O11</f>
        <v>2528</v>
      </c>
      <c r="L11" s="13">
        <f t="shared" si="5"/>
        <v>1175</v>
      </c>
      <c r="M11" s="13">
        <v>2368</v>
      </c>
      <c r="N11" s="13">
        <v>1075</v>
      </c>
      <c r="O11" s="13">
        <v>160</v>
      </c>
      <c r="P11" s="13">
        <v>100</v>
      </c>
    </row>
    <row r="12" spans="1:16" x14ac:dyDescent="0.3">
      <c r="A12" t="s">
        <v>38</v>
      </c>
      <c r="B12">
        <v>100</v>
      </c>
      <c r="C12" s="15">
        <f t="shared" si="0"/>
        <v>0.42783505154639173</v>
      </c>
      <c r="D12" s="2">
        <f t="shared" si="1"/>
        <v>0.92525773195876293</v>
      </c>
      <c r="E12" s="15">
        <f t="shared" si="2"/>
        <v>0.40668523676880225</v>
      </c>
      <c r="F12" s="2">
        <f t="shared" si="3"/>
        <v>7.4742268041237112E-2</v>
      </c>
      <c r="G12" s="2">
        <f t="shared" si="4"/>
        <v>0.68965517241379315</v>
      </c>
      <c r="J12" t="s">
        <v>38</v>
      </c>
      <c r="K12" s="13">
        <f>M12+O12</f>
        <v>388</v>
      </c>
      <c r="L12" s="13">
        <f t="shared" si="5"/>
        <v>166</v>
      </c>
      <c r="M12" s="13">
        <v>359</v>
      </c>
      <c r="N12" s="13">
        <v>146</v>
      </c>
      <c r="O12" s="13">
        <v>29</v>
      </c>
      <c r="P12" s="13">
        <v>20</v>
      </c>
    </row>
    <row r="13" spans="1:16" x14ac:dyDescent="0.3">
      <c r="A13" t="s">
        <v>39</v>
      </c>
      <c r="B13">
        <v>100</v>
      </c>
      <c r="C13" s="2">
        <f t="shared" si="0"/>
        <v>0.43130227001194743</v>
      </c>
      <c r="D13" s="2">
        <f t="shared" si="1"/>
        <v>0.92592592592592593</v>
      </c>
      <c r="E13" s="2">
        <f t="shared" si="2"/>
        <v>0.42064516129032259</v>
      </c>
      <c r="F13" s="2">
        <f t="shared" si="3"/>
        <v>7.407407407407407E-2</v>
      </c>
      <c r="G13" s="2">
        <f t="shared" si="4"/>
        <v>0.56451612903225812</v>
      </c>
      <c r="J13" t="s">
        <v>39</v>
      </c>
      <c r="K13" s="13">
        <f>M13+O13</f>
        <v>837</v>
      </c>
      <c r="L13" s="13">
        <f t="shared" si="5"/>
        <v>361</v>
      </c>
      <c r="M13" s="13">
        <v>775</v>
      </c>
      <c r="N13" s="13">
        <v>326</v>
      </c>
      <c r="O13" s="13">
        <v>62</v>
      </c>
      <c r="P13" s="13">
        <v>35</v>
      </c>
    </row>
    <row r="14" spans="1:16" x14ac:dyDescent="0.3">
      <c r="A14" t="s">
        <v>40</v>
      </c>
      <c r="B14">
        <v>100</v>
      </c>
      <c r="C14" s="2">
        <f t="shared" si="0"/>
        <v>0.44282744282744285</v>
      </c>
      <c r="D14" s="2">
        <f t="shared" si="1"/>
        <v>0.9501039501039501</v>
      </c>
      <c r="E14" s="2">
        <f t="shared" si="2"/>
        <v>0.43326039387308535</v>
      </c>
      <c r="F14" s="2">
        <f t="shared" si="3"/>
        <v>4.9896049896049899E-2</v>
      </c>
      <c r="G14" s="2">
        <f t="shared" si="4"/>
        <v>0.625</v>
      </c>
      <c r="J14" t="s">
        <v>40</v>
      </c>
      <c r="K14" s="13">
        <f>M14+O14</f>
        <v>481</v>
      </c>
      <c r="L14" s="13">
        <f t="shared" si="5"/>
        <v>213</v>
      </c>
      <c r="M14" s="13">
        <v>457</v>
      </c>
      <c r="N14" s="13">
        <v>198</v>
      </c>
      <c r="O14" s="13">
        <v>24</v>
      </c>
      <c r="P14" s="13">
        <v>15</v>
      </c>
    </row>
    <row r="15" spans="1:16" x14ac:dyDescent="0.3">
      <c r="A15" t="s">
        <v>41</v>
      </c>
      <c r="B15">
        <v>100</v>
      </c>
      <c r="C15" s="2">
        <f t="shared" si="0"/>
        <v>0.4375</v>
      </c>
      <c r="D15" s="2">
        <f t="shared" si="1"/>
        <v>0.92578125</v>
      </c>
      <c r="E15" s="2">
        <f t="shared" si="2"/>
        <v>0.41772151898734178</v>
      </c>
      <c r="F15" s="2">
        <f t="shared" si="3"/>
        <v>7.421875E-2</v>
      </c>
      <c r="G15" s="2">
        <f t="shared" si="4"/>
        <v>0.68421052631578949</v>
      </c>
      <c r="J15" t="s">
        <v>41</v>
      </c>
      <c r="K15" s="13">
        <f>M15+O15</f>
        <v>1024</v>
      </c>
      <c r="L15" s="13">
        <f t="shared" si="5"/>
        <v>448</v>
      </c>
      <c r="M15" s="13">
        <v>948</v>
      </c>
      <c r="N15" s="13">
        <v>396</v>
      </c>
      <c r="O15" s="13">
        <v>76</v>
      </c>
      <c r="P15" s="13">
        <v>52</v>
      </c>
    </row>
    <row r="16" spans="1:16" x14ac:dyDescent="0.3">
      <c r="A16" t="s">
        <v>42</v>
      </c>
      <c r="B16">
        <v>100</v>
      </c>
      <c r="C16" s="2">
        <f t="shared" si="0"/>
        <v>0.45287107258938247</v>
      </c>
      <c r="D16" s="2">
        <f t="shared" si="1"/>
        <v>0.92795232936078009</v>
      </c>
      <c r="E16" s="2">
        <f t="shared" si="2"/>
        <v>0.4319906596614127</v>
      </c>
      <c r="F16" s="2">
        <f t="shared" si="3"/>
        <v>7.2047670639219935E-2</v>
      </c>
      <c r="G16" s="2">
        <f t="shared" si="4"/>
        <v>0.72180451127819545</v>
      </c>
      <c r="J16" t="s">
        <v>42</v>
      </c>
      <c r="K16" s="13">
        <f>M16+O16</f>
        <v>1846</v>
      </c>
      <c r="L16" s="13">
        <f t="shared" si="5"/>
        <v>836</v>
      </c>
      <c r="M16" s="13">
        <v>1713</v>
      </c>
      <c r="N16" s="13">
        <v>740</v>
      </c>
      <c r="O16" s="13">
        <v>133</v>
      </c>
      <c r="P16" s="13">
        <v>96</v>
      </c>
    </row>
    <row r="17" spans="1:16" x14ac:dyDescent="0.3">
      <c r="A17" t="s">
        <v>43</v>
      </c>
      <c r="B17">
        <v>100</v>
      </c>
      <c r="C17" s="2">
        <f t="shared" si="0"/>
        <v>0.4351145038167939</v>
      </c>
      <c r="D17" s="2">
        <f t="shared" si="1"/>
        <v>0.93702290076335881</v>
      </c>
      <c r="E17" s="2">
        <f t="shared" si="2"/>
        <v>0.42362525458248473</v>
      </c>
      <c r="F17" s="2">
        <f t="shared" si="3"/>
        <v>6.2977099236641215E-2</v>
      </c>
      <c r="G17" s="2">
        <f t="shared" si="4"/>
        <v>0.60606060606060608</v>
      </c>
      <c r="J17" t="s">
        <v>43</v>
      </c>
      <c r="K17" s="13">
        <f>M17+O17</f>
        <v>524</v>
      </c>
      <c r="L17" s="13">
        <f t="shared" si="5"/>
        <v>228</v>
      </c>
      <c r="M17" s="13">
        <v>491</v>
      </c>
      <c r="N17" s="13">
        <v>208</v>
      </c>
      <c r="O17" s="13">
        <v>33</v>
      </c>
      <c r="P17" s="13">
        <v>20</v>
      </c>
    </row>
    <row r="18" spans="1:16" x14ac:dyDescent="0.3">
      <c r="A18" t="s">
        <v>44</v>
      </c>
      <c r="B18">
        <v>100</v>
      </c>
      <c r="C18" s="2">
        <f t="shared" si="0"/>
        <v>0.4336283185840708</v>
      </c>
      <c r="D18" s="14">
        <f t="shared" si="1"/>
        <v>0.9610619469026549</v>
      </c>
      <c r="E18" s="2">
        <f t="shared" si="2"/>
        <v>0.425414364640884</v>
      </c>
      <c r="F18" s="15">
        <f t="shared" si="3"/>
        <v>3.8938053097345132E-2</v>
      </c>
      <c r="G18" s="2">
        <f t="shared" si="4"/>
        <v>0.63636363636363635</v>
      </c>
      <c r="J18" t="s">
        <v>44</v>
      </c>
      <c r="K18" s="13">
        <f>M18+O18</f>
        <v>565</v>
      </c>
      <c r="L18" s="13">
        <f t="shared" si="5"/>
        <v>245</v>
      </c>
      <c r="M18" s="13">
        <v>543</v>
      </c>
      <c r="N18" s="13">
        <v>231</v>
      </c>
      <c r="O18" s="13">
        <v>22</v>
      </c>
      <c r="P18" s="13">
        <v>14</v>
      </c>
    </row>
    <row r="19" spans="1:16" x14ac:dyDescent="0.3">
      <c r="A19" t="s">
        <v>45</v>
      </c>
      <c r="B19">
        <v>100</v>
      </c>
      <c r="C19" s="2">
        <f t="shared" si="0"/>
        <v>0.4310998735777497</v>
      </c>
      <c r="D19" s="2">
        <f t="shared" si="1"/>
        <v>0.9323640960809102</v>
      </c>
      <c r="E19" s="2">
        <f t="shared" si="2"/>
        <v>0.41423728813559324</v>
      </c>
      <c r="F19" s="2">
        <f t="shared" si="3"/>
        <v>6.763590391908976E-2</v>
      </c>
      <c r="G19" s="2">
        <f t="shared" si="4"/>
        <v>0.66355140186915884</v>
      </c>
      <c r="J19" t="s">
        <v>45</v>
      </c>
      <c r="K19" s="13">
        <f>M19+O19</f>
        <v>1582</v>
      </c>
      <c r="L19" s="13">
        <f t="shared" si="5"/>
        <v>682</v>
      </c>
      <c r="M19" s="13">
        <v>1475</v>
      </c>
      <c r="N19" s="13">
        <v>611</v>
      </c>
      <c r="O19" s="13">
        <v>107</v>
      </c>
      <c r="P19" s="13">
        <v>71</v>
      </c>
    </row>
    <row r="20" spans="1:16" x14ac:dyDescent="0.3">
      <c r="A20" t="s">
        <v>46</v>
      </c>
      <c r="B20">
        <v>100</v>
      </c>
      <c r="C20" s="2">
        <f t="shared" si="0"/>
        <v>0.44827586206896552</v>
      </c>
      <c r="D20" s="2">
        <f t="shared" si="1"/>
        <v>0.93247126436781613</v>
      </c>
      <c r="E20" s="2">
        <f t="shared" si="2"/>
        <v>0.42835130970724189</v>
      </c>
      <c r="F20" s="2">
        <f t="shared" si="3"/>
        <v>6.7528735632183909E-2</v>
      </c>
      <c r="G20" s="14">
        <f t="shared" si="4"/>
        <v>0.72340425531914898</v>
      </c>
      <c r="J20" t="s">
        <v>46</v>
      </c>
      <c r="K20" s="13">
        <f>M20+O20</f>
        <v>696</v>
      </c>
      <c r="L20" s="13">
        <f t="shared" si="5"/>
        <v>312</v>
      </c>
      <c r="M20" s="13">
        <v>649</v>
      </c>
      <c r="N20" s="13">
        <v>278</v>
      </c>
      <c r="O20" s="13">
        <v>47</v>
      </c>
      <c r="P20" s="13">
        <v>34</v>
      </c>
    </row>
  </sheetData>
  <mergeCells count="4">
    <mergeCell ref="A1:O1"/>
    <mergeCell ref="M3:N3"/>
    <mergeCell ref="O3:P3"/>
    <mergeCell ref="K3:L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Dane 2</vt:lpstr>
      <vt:lpstr>POLSKA</vt:lpstr>
      <vt:lpstr>woj.lubuskie</vt:lpstr>
      <vt:lpstr>Dane 3</vt:lpstr>
      <vt:lpstr>POLSKA 2</vt:lpstr>
      <vt:lpstr>Dane 4</vt:lpstr>
      <vt:lpstr>Polska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Zuzia Golinowska</dc:creator>
  <cp:lastModifiedBy>Zuzia Golinowska</cp:lastModifiedBy>
  <dcterms:created xsi:type="dcterms:W3CDTF">2021-11-16T11:47:46Z</dcterms:created>
  <dcterms:modified xsi:type="dcterms:W3CDTF">2021-12-06T03:03:15Z</dcterms:modified>
</cp:coreProperties>
</file>