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Arkusz1" sheetId="1" r:id="rId1"/>
    <sheet name="Arkusz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<sst xmlns="http://schemas.openxmlformats.org/spreadsheetml/2006/main" count="40" uniqueCount="30">
  <si>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Rodzaj wskaźnika</t>
  </si>
  <si>
    <t>Rotacji zapasów (liczby cykli)</t>
  </si>
  <si>
    <t>Rotacji zapasów w dniach</t>
  </si>
  <si>
    <t>Formuła</t>
  </si>
  <si>
    <t>Psn/KZ</t>
  </si>
  <si>
    <t>365/(Psn/KZ)</t>
  </si>
  <si>
    <t>Psn - przychody netto ze sprzedaży w analizowanym okresie</t>
  </si>
  <si>
    <t>Rok analizowany (2009)</t>
  </si>
  <si>
    <t>Rok poprzedni (2008)</t>
  </si>
  <si>
    <t>KZ - średni roczny stan kapitału zaangażowanego w zapasach (stan końcowy)</t>
  </si>
  <si>
    <t>Psn</t>
  </si>
  <si>
    <t>KZ</t>
  </si>
  <si>
    <t>jak długi jest cykl obrotu w dniach</t>
  </si>
  <si>
    <t>ile obrotów wykonalismy</t>
  </si>
  <si>
    <t>Obrotu należnościami</t>
  </si>
  <si>
    <t>Obrotu należnościami w dniach</t>
  </si>
  <si>
    <t>365/(Psn/N')</t>
  </si>
  <si>
    <t>Psk/N</t>
  </si>
  <si>
    <t>Psk - sprzedaż kredytowa</t>
  </si>
  <si>
    <t>N - należności krótkoterminowe</t>
  </si>
  <si>
    <t>Psn - przychody netto ze sprzedaży</t>
  </si>
  <si>
    <t>N' - przeciętny stan należności krótkoterminowych</t>
  </si>
  <si>
    <t>obortu należności (sprzedaż kredytowa)</t>
  </si>
  <si>
    <t>Psk</t>
  </si>
  <si>
    <t>N</t>
  </si>
  <si>
    <t>N'</t>
  </si>
  <si>
    <t>Psn/N'</t>
  </si>
  <si>
    <t>-</t>
  </si>
  <si>
    <t>ile razy u ściągnęlismy nalezności</t>
  </si>
  <si>
    <t>jeden cykl to prawie 8 dni w 2009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</si>
</sst>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2" fontId="0" fillId="0" borderId="1" xfId="0" applyNumberFormat="1" applyBorder="1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0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D16" sqref="D16"/>
    </sheetView>
  </sheetViews>
  <sheetFormatPr defaultColWidth="9.140625" defaultRowHeight="15"/>
  <cols>
    <col min="1" max="1" width="26.8515625" style="0" bestFit="1" customWidth="1"/>
    <col min="2" max="2" width="12.421875" style="0" bestFit="1" customWidth="1"/>
    <col min="3" max="3" width="22.00390625" style="0" bestFit="1" customWidth="1"/>
    <col min="4" max="4" width="19.8515625" style="0" bestFit="1" customWidth="1"/>
  </cols>
  <sheetData>
    <row r="1" spans="1:4" ht="15">
      <c r="A1" s="3" t="s">
        <v>0</v>
      </c>
      <c r="B1" s="3" t="s">
        <v>3</v>
      </c>
      <c r="C1" s="3" t="s">
        <v>7</v>
      </c>
      <c r="D1" s="3" t="s">
        <v>8</v>
      </c>
    </row>
    <row r="2" spans="1:5" ht="15">
      <c r="A2" s="3" t="s">
        <v>1</v>
      </c>
      <c r="B2" s="2" t="s">
        <v>4</v>
      </c>
      <c r="C2" s="4">
        <f>C9/C10</f>
        <v>1.4034208496486844</v>
      </c>
      <c r="D2" s="4">
        <f>D9/D10</f>
        <v>1.8940209010106026</v>
      </c>
      <c r="E2" t="s">
        <v>13</v>
      </c>
    </row>
    <row r="3" spans="1:5" ht="15">
      <c r="A3" s="3" t="s">
        <v>2</v>
      </c>
      <c r="B3" s="2" t="s">
        <v>5</v>
      </c>
      <c r="C3" s="4">
        <f>365/C2</f>
        <v>260.07879253851024</v>
      </c>
      <c r="D3" s="4">
        <f>365/D2</f>
        <v>192.71170651033736</v>
      </c>
      <c r="E3" t="s">
        <v>12</v>
      </c>
    </row>
    <row r="5" ht="15">
      <c r="A5" t="s">
        <v>9</v>
      </c>
    </row>
    <row r="6" ht="15">
      <c r="A6" t="s">
        <v>6</v>
      </c>
    </row>
    <row r="8" spans="3:4" ht="15">
      <c r="C8" s="2">
        <v>2009</v>
      </c>
      <c r="D8" s="2">
        <v>2008</v>
      </c>
    </row>
    <row r="9" spans="2:4" ht="15">
      <c r="B9" s="1" t="s">
        <v>10</v>
      </c>
      <c r="C9" s="1">
        <v>665926</v>
      </c>
      <c r="D9" s="1">
        <v>945696</v>
      </c>
    </row>
    <row r="10" spans="2:4" ht="15">
      <c r="B10" s="1" t="s">
        <v>11</v>
      </c>
      <c r="C10" s="1">
        <v>474502</v>
      </c>
      <c r="D10" s="1">
        <v>499306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E5" sqref="E5"/>
    </sheetView>
  </sheetViews>
  <sheetFormatPr defaultColWidth="9.140625" defaultRowHeight="15"/>
  <cols>
    <col min="1" max="1" width="38.00390625" style="0" customWidth="1"/>
    <col min="2" max="2" width="12.421875" style="0" bestFit="1" customWidth="1"/>
    <col min="3" max="3" width="22.00390625" style="0" bestFit="1" customWidth="1"/>
    <col min="4" max="4" width="19.8515625" style="0" bestFit="1" customWidth="1"/>
  </cols>
  <sheetData>
    <row r="1" spans="1:4" ht="15">
      <c r="A1" s="3" t="s">
        <v>0</v>
      </c>
      <c r="B1" s="3" t="s">
        <v>3</v>
      </c>
      <c r="C1" s="3" t="s">
        <v>7</v>
      </c>
      <c r="D1" s="3" t="s">
        <v>8</v>
      </c>
    </row>
    <row r="2" spans="1:4" ht="15">
      <c r="A2" s="3" t="s">
        <v>22</v>
      </c>
      <c r="B2" s="7" t="s">
        <v>17</v>
      </c>
      <c r="C2" s="9" t="s">
        <v>27</v>
      </c>
      <c r="D2" s="9" t="s">
        <v>27</v>
      </c>
    </row>
    <row r="3" spans="1:5" ht="15">
      <c r="A3" s="3" t="s">
        <v>14</v>
      </c>
      <c r="B3" s="7" t="s">
        <v>26</v>
      </c>
      <c r="C3" s="4">
        <f>C16/C17</f>
        <v>41.911133488577</v>
      </c>
      <c r="D3" s="4">
        <f>D16/D17</f>
        <v>47.31792254578205</v>
      </c>
      <c r="E3" t="s">
        <v>28</v>
      </c>
    </row>
    <row r="4" spans="1:5" ht="15">
      <c r="A4" s="3" t="s">
        <v>15</v>
      </c>
      <c r="B4" s="1" t="s">
        <v>16</v>
      </c>
      <c r="C4" s="4">
        <f>365/C3</f>
        <v>8.708903091334474</v>
      </c>
      <c r="D4" s="4">
        <f>365/D3</f>
        <v>7.7137790579636585</v>
      </c>
      <c r="E4" t="s">
        <v>29</v>
      </c>
    </row>
    <row r="5" ht="15.75">
      <c r="A5" s="5"/>
    </row>
    <row r="6" ht="15.75">
      <c r="A6" s="5" t="s">
        <v>18</v>
      </c>
    </row>
    <row r="7" ht="15.75">
      <c r="A7" s="5" t="s">
        <v>19</v>
      </c>
    </row>
    <row r="8" ht="15.75">
      <c r="A8" s="6" t="s">
        <v>20</v>
      </c>
    </row>
    <row r="9" ht="15.75">
      <c r="A9" s="6" t="s">
        <v>21</v>
      </c>
    </row>
    <row r="13" spans="3:4" ht="15">
      <c r="C13" s="2">
        <v>2009</v>
      </c>
      <c r="D13" s="2">
        <v>2008</v>
      </c>
    </row>
    <row r="14" spans="2:4" ht="15">
      <c r="B14" s="1" t="s">
        <v>23</v>
      </c>
      <c r="C14" s="8" t="s">
        <v>27</v>
      </c>
      <c r="D14" s="8" t="s">
        <v>27</v>
      </c>
    </row>
    <row r="15" spans="2:4" ht="15">
      <c r="B15" s="1" t="s">
        <v>24</v>
      </c>
      <c r="C15" s="8" t="s">
        <v>27</v>
      </c>
      <c r="D15" s="8" t="s">
        <v>27</v>
      </c>
    </row>
    <row r="16" spans="2:4" ht="15">
      <c r="B16" s="1" t="s">
        <v>10</v>
      </c>
      <c r="C16" s="1">
        <v>665926</v>
      </c>
      <c r="D16" s="1">
        <v>945696</v>
      </c>
    </row>
    <row r="17" spans="2:4" ht="15">
      <c r="B17" s="1" t="s">
        <v>25</v>
      </c>
      <c r="C17" s="1">
        <v>15889</v>
      </c>
      <c r="D17" s="1">
        <v>19986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Mihułka</dc:creator>
  <cp:keywords/>
  <dc:description/>
  <cp:lastModifiedBy>Katarzyna Mihułka</cp:lastModifiedBy>
  <cp:lastPrinted>2016-04-24T10:22:45Z</cp:lastPrinted>
  <dcterms:created xsi:type="dcterms:W3CDTF">2016-04-21T11:35:43Z</dcterms:created>
  <dcterms:modified xsi:type="dcterms:W3CDTF">2016-04-24T10:23:15Z</dcterms:modified>
  <cp:category/>
  <cp:version/>
  <cp:contentType/>
  <cp:contentStatus/>
</cp:coreProperties>
</file>